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QSSite\QS Post Contract\On going\QS_MK4\06 Subcon\Subcon BQ\"/>
    </mc:Choice>
  </mc:AlternateContent>
  <bookViews>
    <workbookView xWindow="0" yWindow="0" windowWidth="28800" windowHeight="12435"/>
  </bookViews>
  <sheets>
    <sheet name="BQ " sheetId="1" r:id="rId1"/>
    <sheet name="BQ  (2)" sheetId="5" r:id="rId2"/>
    <sheet name="Drw List" sheetId="4" r:id="rId3"/>
  </sheets>
  <definedNames>
    <definedName name="_xlnm.Print_Area" localSheetId="0">'BQ '!$B$1:$H$52</definedName>
    <definedName name="_xlnm.Print_Area" localSheetId="1">'BQ  (2)'!$B$1:$H$125</definedName>
    <definedName name="_xlnm.Print_Area" localSheetId="2">'Drw List'!$A$1:$D$81</definedName>
    <definedName name="_xlnm.Print_Titles" localSheetId="0">'BQ '!#REF!</definedName>
    <definedName name="_xlnm.Print_Titles" localSheetId="1">'BQ  (2)'!#REF!</definedName>
    <definedName name="_xlnm.Print_Titles" localSheetId="2">'Drw List'!$1:$10</definedName>
  </definedNames>
  <calcPr calcId="152511"/>
</workbook>
</file>

<file path=xl/calcChain.xml><?xml version="1.0" encoding="utf-8"?>
<calcChain xmlns="http://schemas.openxmlformats.org/spreadsheetml/2006/main">
  <c r="B118" i="5" l="1"/>
  <c r="B119" i="5" s="1"/>
  <c r="B121" i="5" s="1"/>
  <c r="B122" i="5" s="1"/>
  <c r="B123" i="5" s="1"/>
  <c r="B89" i="5"/>
  <c r="B90" i="5" s="1"/>
  <c r="B92" i="5" s="1"/>
  <c r="B93" i="5" s="1"/>
  <c r="B95" i="5" s="1"/>
  <c r="B96" i="5" s="1"/>
  <c r="B97" i="5" s="1"/>
  <c r="B99" i="5" s="1"/>
  <c r="B63" i="5"/>
  <c r="B67" i="5" s="1"/>
  <c r="B68" i="5" s="1"/>
  <c r="B69" i="5" s="1"/>
  <c r="B72" i="5" s="1"/>
  <c r="B73" i="5" s="1"/>
  <c r="B74" i="5" s="1"/>
  <c r="B75" i="5" s="1"/>
  <c r="B76" i="5" s="1"/>
  <c r="B78" i="5" s="1"/>
  <c r="B6" i="5"/>
  <c r="B7" i="5" s="1"/>
  <c r="B8" i="5" s="1"/>
  <c r="B9" i="5" s="1"/>
  <c r="B11" i="5" s="1"/>
  <c r="B12" i="5" s="1"/>
  <c r="B14" i="5" s="1"/>
  <c r="B15" i="5" s="1"/>
  <c r="B17" i="5" s="1"/>
  <c r="B18" i="5" s="1"/>
  <c r="B22" i="5" s="1"/>
  <c r="B23" i="5" s="1"/>
  <c r="B24" i="5" s="1"/>
  <c r="B25" i="5" s="1"/>
  <c r="B26" i="5" s="1"/>
  <c r="B27" i="5" s="1"/>
  <c r="B28" i="5" s="1"/>
  <c r="B30" i="5" s="1"/>
  <c r="B31" i="5" s="1"/>
  <c r="B32" i="5" s="1"/>
  <c r="B33" i="5" s="1"/>
  <c r="B34" i="5" s="1"/>
  <c r="B36" i="5" s="1"/>
  <c r="B37" i="5" s="1"/>
  <c r="B38" i="5" s="1"/>
  <c r="B39" i="5" s="1"/>
  <c r="B40" i="5" s="1"/>
  <c r="B42" i="5" s="1"/>
  <c r="B43" i="5" s="1"/>
  <c r="B44" i="5" s="1"/>
  <c r="B7" i="1" l="1"/>
  <c r="B9" i="1" s="1"/>
  <c r="B10" i="1" s="1"/>
  <c r="B12" i="1" s="1"/>
  <c r="B13" i="1" s="1"/>
  <c r="B15" i="1" s="1"/>
  <c r="B19" i="1" s="1"/>
  <c r="B20" i="1" s="1"/>
  <c r="B21" i="1" s="1"/>
  <c r="B23" i="1" s="1"/>
  <c r="B24" i="1" s="1"/>
  <c r="B25" i="1" s="1"/>
  <c r="B27" i="1" s="1"/>
  <c r="B28" i="1" s="1"/>
  <c r="B29" i="1" s="1"/>
  <c r="B30" i="1" s="1"/>
  <c r="B32" i="1" s="1"/>
  <c r="B36" i="1" s="1"/>
  <c r="B37" i="1" s="1"/>
  <c r="B38" i="1" s="1"/>
  <c r="B40" i="1" s="1"/>
  <c r="B41" i="1" s="1"/>
  <c r="B43" i="1" s="1"/>
  <c r="B45" i="1" s="1"/>
  <c r="B47" i="1" s="1"/>
  <c r="B49" i="1" s="1"/>
  <c r="B4" i="4" l="1"/>
  <c r="B2" i="4" l="1"/>
  <c r="B3" i="4"/>
  <c r="B1" i="4"/>
  <c r="B6" i="4" l="1"/>
  <c r="A81" i="4" l="1"/>
  <c r="B8" i="4" l="1"/>
</calcChain>
</file>

<file path=xl/sharedStrings.xml><?xml version="1.0" encoding="utf-8"?>
<sst xmlns="http://schemas.openxmlformats.org/spreadsheetml/2006/main" count="337" uniqueCount="150">
  <si>
    <t>Item</t>
  </si>
  <si>
    <t>Description</t>
  </si>
  <si>
    <t>Project :</t>
  </si>
  <si>
    <t>Re :</t>
  </si>
  <si>
    <t>Subcon :</t>
  </si>
  <si>
    <t>Drwg No</t>
  </si>
  <si>
    <t>Size</t>
  </si>
  <si>
    <t>Confirmed and Agreed By,</t>
  </si>
  <si>
    <t>________________________________________</t>
  </si>
  <si>
    <t xml:space="preserve">Name: </t>
  </si>
  <si>
    <t>A1</t>
  </si>
  <si>
    <t>Date:</t>
  </si>
  <si>
    <t>Piling Layout, Ground Floor Key Plan, First Floor Key Plan &amp; Roof Plan</t>
  </si>
  <si>
    <t>CAA/P16-07/RC(SEMI-D15&amp;16)/1</t>
  </si>
  <si>
    <t xml:space="preserve">Structural Plan (MK4-B) </t>
  </si>
  <si>
    <t>CAA/P16-07/RC(SEMI-D15&amp;16)/2</t>
  </si>
  <si>
    <t>Column Schedule
RC Straicase Detail &amp; Pad Footing Details</t>
  </si>
  <si>
    <t>m2</t>
  </si>
  <si>
    <t>WORK BELOW LOWEST FLOOR LEVEL</t>
  </si>
  <si>
    <t>M2</t>
  </si>
  <si>
    <t>FRAME</t>
  </si>
  <si>
    <t>UPPER FLOOR CONSTRUCTION</t>
  </si>
  <si>
    <t xml:space="preserve">ROOF CONSTRUCTION </t>
  </si>
  <si>
    <t xml:space="preserve">STAIRCASE CONSTRUCTION </t>
  </si>
  <si>
    <t>CAA/P16-07/RC(SEMI-D)/1</t>
  </si>
  <si>
    <t>Semi-D House</t>
  </si>
  <si>
    <t>CAA/P16-07/RC(SEMI-D)/2</t>
  </si>
  <si>
    <t>CAA/P16-07/RC(SEMI-D)/3</t>
  </si>
  <si>
    <t>CAA/P16-07/RC(SEMI-D)/4</t>
  </si>
  <si>
    <t>CAA/P16-07/RC(SEMI-D)/5</t>
  </si>
  <si>
    <t>CAA/P16-07/RC(SEMI-D)/6</t>
  </si>
  <si>
    <t>CAA/P16-07/RC(SEMI-D)/7</t>
  </si>
  <si>
    <t>CAA/P16-07/RC(SEMI-D)/8</t>
  </si>
  <si>
    <t>CAA/P16-07/RC(SEMI-D)/9</t>
  </si>
  <si>
    <t>CAA/P16-07/RC(SEMI-D)/10</t>
  </si>
  <si>
    <t>Ground Beam Details (1)</t>
  </si>
  <si>
    <t>Ground Slab Section Details</t>
  </si>
  <si>
    <t>First Floor Beam Details (1)</t>
  </si>
  <si>
    <t>First Slab Section Details</t>
  </si>
  <si>
    <t>Roof Beam Details (1)</t>
  </si>
  <si>
    <t>First Floor Beam Details (2)</t>
  </si>
  <si>
    <t>Ground Beam Details (2)</t>
  </si>
  <si>
    <t>Roof Beam Details (2) &amp; Roof Slab Detail</t>
  </si>
  <si>
    <t>Bungalow House</t>
  </si>
  <si>
    <t>CAA/P16-07/RC(BUNGALOW)/1</t>
  </si>
  <si>
    <t xml:space="preserve"> Ground Floor, First Flor, Roof Key Plan And Upper Floor Key Plan</t>
  </si>
  <si>
    <t>Column &amp; Footing Details</t>
  </si>
  <si>
    <t>CAA/P16-07/RC/2</t>
  </si>
  <si>
    <t>CAA/P16-07/RC/3</t>
  </si>
  <si>
    <t>CAA/P16-07/RC/4</t>
  </si>
  <si>
    <t>CAA/P16-07/RC/5</t>
  </si>
  <si>
    <t>CAA/P16-07/RC/6</t>
  </si>
  <si>
    <t>CAA/P16-07/RC/7</t>
  </si>
  <si>
    <t>CAA/P16-07/RC/8</t>
  </si>
  <si>
    <t>Beam Details</t>
  </si>
  <si>
    <t>Slab Details</t>
  </si>
  <si>
    <t>Staircase Detail</t>
  </si>
  <si>
    <t>Semi-D Shop Office</t>
  </si>
  <si>
    <t>CAA/P16-07/RC/S(SEMI-D)/1</t>
  </si>
  <si>
    <t>Pad Footing Layout, Ground Floor Key Plan, First Flor Key &amp; Roof Plan</t>
  </si>
  <si>
    <t>Pad Footing Layout, Column Schedule &amp; Staircase Detail</t>
  </si>
  <si>
    <t>CAA/P16-07/RC/S(SEMI-D)/2</t>
  </si>
  <si>
    <t>Ground Floor Beam Details (1)</t>
  </si>
  <si>
    <t>CAA/P16-07/RC/S(SEMI-D)/3</t>
  </si>
  <si>
    <t>CAA/P16-07/RC/S(SEMI-D)/4</t>
  </si>
  <si>
    <t>CAA/P16-07/RC/S(SEMI-D)/5</t>
  </si>
  <si>
    <t>CAA/P16-07/RC/S(SEMI-D)/6</t>
  </si>
  <si>
    <t>CAA/P16-07/RC/S(SEMI-D)/7</t>
  </si>
  <si>
    <t>CAA/P16-07/RC/S(SEMI-D)/8</t>
  </si>
  <si>
    <t>Ground Floor Beam Details (2) &amp; Ground Floor Slab Details</t>
  </si>
  <si>
    <t>First Floor Beam Details (2) &amp; First Floor Slab Detail</t>
  </si>
  <si>
    <t>Roof Floor Beam Details (1)</t>
  </si>
  <si>
    <t>Roof Floor Beam Details (2), Upper Roof Beam &amp; Roof Slab</t>
  </si>
  <si>
    <t>Ground Floor, First Flor, Roof Key Plan And Upper Floor Key Plan</t>
  </si>
  <si>
    <t>Bungalow Shop Office</t>
  </si>
  <si>
    <t>CAA/P16-07/RC/S/1</t>
  </si>
  <si>
    <t>CAA/P16-07/RC/S/2</t>
  </si>
  <si>
    <t>CAA/P16-07/RC/S/3</t>
  </si>
  <si>
    <t>CAA/P16-07/RC/S/4</t>
  </si>
  <si>
    <t>CAA/P16-07/RC/S/5</t>
  </si>
  <si>
    <t>CAA/P16-07/RC/S/6</t>
  </si>
  <si>
    <t>Ground Floor &amp; First Slab Details</t>
  </si>
  <si>
    <t>Roof Floor Beam Details, Roof Slab Details &amp; Upper Roof Beam</t>
  </si>
  <si>
    <t>Hot rolled steel reinforcement (mild steel minimum yield stress 250N/mm2)</t>
  </si>
  <si>
    <t>Pad footing</t>
  </si>
  <si>
    <t xml:space="preserve">6mm diameter </t>
  </si>
  <si>
    <t>Kg</t>
  </si>
  <si>
    <t>10mm diameter</t>
  </si>
  <si>
    <t>Column Stump</t>
  </si>
  <si>
    <t>Ground Beam</t>
  </si>
  <si>
    <t>6mm diameter</t>
  </si>
  <si>
    <t xml:space="preserve">Fence wall Beam </t>
  </si>
  <si>
    <t>Hot rolled deformed steel reinforcement (high yield 60, minimum yield stress 410N/mm2)</t>
  </si>
  <si>
    <t>Pad footing/Pilecap</t>
  </si>
  <si>
    <t xml:space="preserve">10mm diameter </t>
  </si>
  <si>
    <t xml:space="preserve">12mm diameter </t>
  </si>
  <si>
    <t xml:space="preserve">16mm diameter </t>
  </si>
  <si>
    <t xml:space="preserve">20mm diameter </t>
  </si>
  <si>
    <t xml:space="preserve">25mm diameter </t>
  </si>
  <si>
    <t>Steel fabric for the reinforcement of concrete to MS145:1973 with laps including cutting, bedding and notching ground obstruction (measured nett - no allowance made for laps) BRC (Standard Sheet) or BRC (Cut to Size) - NETT AREA</t>
  </si>
  <si>
    <t>Ground Slab</t>
  </si>
  <si>
    <t>BRC No. A7</t>
  </si>
  <si>
    <t>BRC No. A8</t>
  </si>
  <si>
    <t>BRC No. B5</t>
  </si>
  <si>
    <t>Carporch Slab, Driveway &amp; Teres</t>
  </si>
  <si>
    <t xml:space="preserve">Apron </t>
  </si>
  <si>
    <t>BRC No. A6</t>
  </si>
  <si>
    <t>Beranda</t>
  </si>
  <si>
    <t>Cut- to Size BRC</t>
  </si>
  <si>
    <t>Hot rolled steel reinforcement (mild steel, minimum yield stress 250 N/mm2)</t>
  </si>
  <si>
    <t>Column</t>
  </si>
  <si>
    <t>6mm diameter (Ground Floor Column)</t>
  </si>
  <si>
    <t>kg</t>
  </si>
  <si>
    <t>6mm diameter (1st Floor Column)</t>
  </si>
  <si>
    <t>6mm diameter (2nd Floor Column)</t>
  </si>
  <si>
    <t>10mm diameter (Ground Floor Column)</t>
  </si>
  <si>
    <t>10mm diameter (1st Floor Column)</t>
  </si>
  <si>
    <t>Floor Beam</t>
  </si>
  <si>
    <t>Roof Beam</t>
  </si>
  <si>
    <t>Upper Floor Beam</t>
  </si>
  <si>
    <t>Hot rolled deformed steel reinforcement (high yield 60, minimum yield stress 460N/mm2)</t>
  </si>
  <si>
    <t>12mm diameter (Ground Floor Column)</t>
  </si>
  <si>
    <t>12mm diameter (1st Floor Column)</t>
  </si>
  <si>
    <t>12mm diameter (2nd Floor Column)</t>
  </si>
  <si>
    <t>16mm diameter (Ground Floor Column)</t>
  </si>
  <si>
    <t>16mm diameter (1st Floor Column)</t>
  </si>
  <si>
    <t>16mm diameter (2nd Floor Column)</t>
  </si>
  <si>
    <t>20mm diameter (Ground Floor Column)</t>
  </si>
  <si>
    <t>12mm diameter</t>
  </si>
  <si>
    <t>16mm diameter</t>
  </si>
  <si>
    <t>20mm diameter</t>
  </si>
  <si>
    <t>25mm diameter</t>
  </si>
  <si>
    <t>Steel fabric for the reinforcement of concrete to BS4482 with laps including cutting, bending and notching ground obstruction (measured nett - no allowance made for laps)</t>
  </si>
  <si>
    <t>BRC No. A6 in suspended slab</t>
  </si>
  <si>
    <t>BRC No. A7 in suspended slab</t>
  </si>
  <si>
    <t>BRC No. A8; ditto</t>
  </si>
  <si>
    <t>BRC No. B5; ditto</t>
  </si>
  <si>
    <t>BRC No. A10; ditto</t>
  </si>
  <si>
    <t>Flat Roof</t>
  </si>
  <si>
    <t xml:space="preserve">Carporch Roof </t>
  </si>
  <si>
    <t xml:space="preserve">Water Tank Slab </t>
  </si>
  <si>
    <t xml:space="preserve">Hot rolled steel reinforcement (mild steel, minimum yield stress 250 N/mm2) </t>
  </si>
  <si>
    <t>Landing Beam</t>
  </si>
  <si>
    <t>Hot rolled deformed steel reinforcement high yield 60, minimum yield stress 460N/mm2)</t>
  </si>
  <si>
    <t>Suspended staircase</t>
  </si>
  <si>
    <t>R.C Hook</t>
  </si>
  <si>
    <t xml:space="preserve">10mm diameter, First Floor </t>
  </si>
  <si>
    <t xml:space="preserve">10mm diameter, Second Floor </t>
  </si>
  <si>
    <t>Hot-rolled deformed steel reinforcement (high yield 60, minimum yield stress 460N/mm2)</t>
  </si>
  <si>
    <t xml:space="preserve">12mm diameter, First Floor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</si>
</sst>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5" formatCode="&quot;RM&quot;#,##0_);\(&quot;RM&quot;#,##0\)"/>
    <numFmt numFmtId="41" formatCode="_(* #,##0_);_(* \(#,##0\);_(* &quot;-&quot;_);_(@_)"/>
    <numFmt numFmtId="44" formatCode="_(&quot;RM&quot;* #,##0.00_);_(&quot;RM&quot;* \(#,##0.00\);_(&quot;RM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(* #,##0.00_);_(* \(#,##0.00\);_(* &quot;-&quot;_);_(@_)"/>
    <numFmt numFmtId="166" formatCode="_-* #,##0.00_-;\-* #,##0.00_-;_-* &quot;-&quot;??_-;_-@_-"/>
    <numFmt numFmtId="167" formatCode="_(* #,##0.00_);_(* \(#,##0.00\);_(* \-??_);_(@_)"/>
    <numFmt numFmtId="168" formatCode="#,##0.00&quot; &quot;;&quot; (&quot;#,##0.00&quot;)&quot;;&quot; -&quot;#&quot; &quot;;@&quot; &quot;"/>
    <numFmt numFmtId="169" formatCode="0.00_)"/>
    <numFmt numFmtId="170" formatCode="_(* #,##0_);_(* \(#,##0\);_(* &quot;-&quot;??_);_(@_)"/>
    <numFmt numFmtId="171" formatCode="0.0"/>
    <numFmt numFmtId="172" formatCode="_(* #,##0.0_);_(* \(#,##0.0\);_(* &quot;-&quot;??_);_(@_)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Helv"/>
    </font>
    <font>
      <sz val="10"/>
      <name val="Helv"/>
      <charset val="134"/>
    </font>
    <font>
      <sz val="12"/>
      <name val="Times New Roman"/>
      <family val="1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2"/>
      <name val="Arial Narrow"/>
      <family val="2"/>
    </font>
    <font>
      <sz val="10"/>
      <color indexed="10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Helv"/>
      <family val="2"/>
    </font>
    <font>
      <b/>
      <i/>
      <sz val="16"/>
      <name val="Helv"/>
    </font>
    <font>
      <sz val="10"/>
      <name val="ＭＳ 明朝"/>
      <family val="3"/>
      <charset val="128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Helv"/>
      <family val="2"/>
    </font>
    <font>
      <sz val="10"/>
      <name val="Arial"/>
      <family val="2"/>
    </font>
    <font>
      <u/>
      <sz val="12"/>
      <name val="Arial Narrow"/>
      <family val="2"/>
    </font>
    <font>
      <sz val="12"/>
      <color indexed="20"/>
      <name val="Arial Narrow"/>
      <family val="2"/>
    </font>
    <font>
      <b/>
      <u/>
      <sz val="12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b/>
      <sz val="10.5"/>
      <color theme="1"/>
      <name val="Arial Narrow"/>
      <family val="2"/>
    </font>
    <font>
      <b/>
      <sz val="10.5"/>
      <name val="Arial Narrow"/>
      <family val="2"/>
    </font>
    <font>
      <sz val="10.5"/>
      <name val="Arial Narrow"/>
      <family val="2"/>
    </font>
    <font>
      <sz val="10.5"/>
      <color theme="1"/>
      <name val="Arial Narrow"/>
      <family val="2"/>
    </font>
    <font>
      <b/>
      <u/>
      <sz val="10.5"/>
      <name val="Arial Narrow"/>
      <family val="2"/>
    </font>
    <font>
      <u/>
      <sz val="10.5"/>
      <name val="Arial Narrow"/>
      <family val="2"/>
    </font>
    <font>
      <u/>
      <sz val="10.5"/>
      <color theme="1"/>
      <name val="Arial Narrow"/>
      <family val="2"/>
    </font>
    <font>
      <b/>
      <u/>
      <sz val="10.5"/>
      <color theme="1"/>
      <name val="Arial Narrow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8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21">
    <xf numFmtId="0" fontId="0" fillId="0" borderId="0"/>
    <xf numFmtId="41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41" fontId="3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7" fontId="3" fillId="0" borderId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8" fontId="24" fillId="0" borderId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3" fillId="0" borderId="0"/>
    <xf numFmtId="0" fontId="3" fillId="0" borderId="0"/>
    <xf numFmtId="0" fontId="1" fillId="0" borderId="0"/>
    <xf numFmtId="0" fontId="22" fillId="0" borderId="0">
      <alignment vertical="center"/>
    </xf>
    <xf numFmtId="0" fontId="20" fillId="0" borderId="0"/>
    <xf numFmtId="0" fontId="3" fillId="0" borderId="0"/>
    <xf numFmtId="0" fontId="1" fillId="0" borderId="0"/>
    <xf numFmtId="0" fontId="2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23" fillId="0" borderId="0"/>
    <xf numFmtId="0" fontId="3" fillId="23" borderId="7" applyNumberFormat="0" applyFont="0" applyAlignment="0" applyProtection="0"/>
    <xf numFmtId="0" fontId="16" fillId="20" borderId="8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2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2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3" fillId="0" borderId="12" applyBorder="0">
      <alignment horizontal="right"/>
    </xf>
    <xf numFmtId="0" fontId="3" fillId="0" borderId="12" applyBorder="0">
      <alignment horizontal="right"/>
    </xf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3" fontId="3" fillId="0" borderId="0"/>
    <xf numFmtId="164" fontId="3" fillId="0" borderId="0" applyFont="0" applyFill="0" applyBorder="0" applyAlignment="0" applyProtection="0"/>
    <xf numFmtId="5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2" fontId="27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49" fontId="26" fillId="0" borderId="0"/>
    <xf numFmtId="169" fontId="30" fillId="0" borderId="0"/>
    <xf numFmtId="0" fontId="24" fillId="0" borderId="0"/>
    <xf numFmtId="0" fontId="1" fillId="0" borderId="0"/>
    <xf numFmtId="9" fontId="3" fillId="0" borderId="0" applyFont="0" applyFill="0" applyBorder="0" applyAlignment="0" applyProtection="0"/>
    <xf numFmtId="0" fontId="27" fillId="24" borderId="0"/>
    <xf numFmtId="0" fontId="31" fillId="0" borderId="0" applyFont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 applyFont="0" applyFill="0" applyBorder="0" applyAlignment="0" applyProtection="0">
      <alignment vertical="center"/>
    </xf>
    <xf numFmtId="0" fontId="27" fillId="25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7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7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7" fillId="0" borderId="0"/>
    <xf numFmtId="0" fontId="3" fillId="0" borderId="0"/>
    <xf numFmtId="166" fontId="1" fillId="0" borderId="0" applyFont="0" applyFill="0" applyBorder="0" applyAlignment="0" applyProtection="0"/>
    <xf numFmtId="0" fontId="38" fillId="0" borderId="0"/>
    <xf numFmtId="0" fontId="37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7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7" fillId="0" borderId="0"/>
    <xf numFmtId="43" fontId="3" fillId="0" borderId="0" applyFont="0" applyFill="0" applyBorder="0" applyAlignment="0" applyProtection="0"/>
    <xf numFmtId="0" fontId="37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39" fillId="0" borderId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08">
    <xf numFmtId="0" fontId="0" fillId="0" borderId="0" xfId="0"/>
    <xf numFmtId="170" fontId="25" fillId="0" borderId="0" xfId="33" applyNumberFormat="1" applyFont="1" applyFill="1" applyBorder="1" applyAlignment="1">
      <alignment horizontal="center"/>
    </xf>
    <xf numFmtId="0" fontId="32" fillId="0" borderId="0" xfId="0" applyFont="1"/>
    <xf numFmtId="0" fontId="35" fillId="0" borderId="0" xfId="0" applyFont="1" applyFill="1" applyAlignment="1">
      <alignment horizontal="right"/>
    </xf>
    <xf numFmtId="43" fontId="36" fillId="0" borderId="0" xfId="132" applyFont="1" applyFill="1" applyBorder="1" applyAlignment="1"/>
    <xf numFmtId="0" fontId="36" fillId="0" borderId="0" xfId="0" applyFont="1" applyFill="1" applyAlignment="1"/>
    <xf numFmtId="0" fontId="36" fillId="0" borderId="0" xfId="0" applyFont="1" applyFill="1" applyAlignment="1">
      <alignment horizontal="center"/>
    </xf>
    <xf numFmtId="43" fontId="25" fillId="0" borderId="0" xfId="132" applyFont="1" applyFill="1" applyBorder="1" applyAlignment="1">
      <alignment vertical="center"/>
    </xf>
    <xf numFmtId="0" fontId="25" fillId="0" borderId="0" xfId="0" applyFont="1" applyFill="1" applyAlignment="1">
      <alignment vertical="center"/>
    </xf>
    <xf numFmtId="43" fontId="25" fillId="0" borderId="0" xfId="132" applyFont="1" applyFill="1" applyBorder="1" applyAlignment="1">
      <alignment horizontal="center" vertical="center"/>
    </xf>
    <xf numFmtId="43" fontId="41" fillId="0" borderId="0" xfId="132" applyFont="1" applyFill="1" applyBorder="1" applyAlignment="1" applyProtection="1">
      <alignment horizontal="left" vertical="center"/>
    </xf>
    <xf numFmtId="0" fontId="33" fillId="0" borderId="10" xfId="0" applyFont="1" applyBorder="1" applyAlignment="1">
      <alignment horizontal="center"/>
    </xf>
    <xf numFmtId="165" fontId="33" fillId="0" borderId="10" xfId="1" applyNumberFormat="1" applyFont="1" applyBorder="1" applyAlignment="1">
      <alignment horizontal="center"/>
    </xf>
    <xf numFmtId="165" fontId="34" fillId="0" borderId="10" xfId="1" applyNumberFormat="1" applyFont="1" applyFill="1" applyBorder="1" applyAlignment="1">
      <alignment horizontal="center"/>
    </xf>
    <xf numFmtId="165" fontId="33" fillId="0" borderId="10" xfId="1" applyNumberFormat="1" applyFont="1" applyBorder="1" applyAlignment="1"/>
    <xf numFmtId="0" fontId="33" fillId="0" borderId="0" xfId="1" applyNumberFormat="1" applyFont="1" applyBorder="1" applyAlignment="1">
      <alignment horizontal="right"/>
    </xf>
    <xf numFmtId="0" fontId="32" fillId="0" borderId="11" xfId="0" applyFont="1" applyBorder="1" applyAlignment="1">
      <alignment horizontal="center"/>
    </xf>
    <xf numFmtId="165" fontId="32" fillId="0" borderId="11" xfId="1" applyNumberFormat="1" applyFont="1" applyBorder="1"/>
    <xf numFmtId="165" fontId="25" fillId="0" borderId="11" xfId="1" applyNumberFormat="1" applyFont="1" applyFill="1" applyBorder="1"/>
    <xf numFmtId="165" fontId="32" fillId="0" borderId="0" xfId="1" applyNumberFormat="1" applyFont="1" applyBorder="1" applyAlignment="1">
      <alignment horizontal="right"/>
    </xf>
    <xf numFmtId="0" fontId="32" fillId="0" borderId="13" xfId="0" applyFont="1" applyBorder="1" applyAlignment="1">
      <alignment horizontal="center" vertical="top"/>
    </xf>
    <xf numFmtId="0" fontId="40" fillId="0" borderId="13" xfId="72" applyFont="1" applyFill="1" applyBorder="1"/>
    <xf numFmtId="49" fontId="25" fillId="0" borderId="13" xfId="72" applyNumberFormat="1" applyFont="1" applyFill="1" applyBorder="1" applyAlignment="1">
      <alignment horizontal="center"/>
    </xf>
    <xf numFmtId="165" fontId="32" fillId="0" borderId="11" xfId="1" applyNumberFormat="1" applyFont="1" applyBorder="1" applyAlignment="1">
      <alignment horizontal="center"/>
    </xf>
    <xf numFmtId="0" fontId="25" fillId="0" borderId="13" xfId="72" applyFont="1" applyFill="1" applyBorder="1" applyAlignment="1">
      <alignment wrapText="1"/>
    </xf>
    <xf numFmtId="0" fontId="25" fillId="0" borderId="13" xfId="72" quotePrefix="1" applyNumberFormat="1" applyFont="1" applyFill="1" applyBorder="1" applyAlignment="1">
      <alignment horizontal="center"/>
    </xf>
    <xf numFmtId="49" fontId="25" fillId="0" borderId="16" xfId="72" applyNumberFormat="1" applyFont="1" applyFill="1" applyBorder="1" applyAlignment="1">
      <alignment horizontal="center"/>
    </xf>
    <xf numFmtId="0" fontId="25" fillId="0" borderId="16" xfId="72" applyFont="1" applyFill="1" applyBorder="1"/>
    <xf numFmtId="165" fontId="32" fillId="0" borderId="14" xfId="1" applyNumberFormat="1" applyFont="1" applyBorder="1"/>
    <xf numFmtId="0" fontId="32" fillId="0" borderId="0" xfId="0" applyFont="1" applyBorder="1" applyAlignment="1">
      <alignment horizontal="center"/>
    </xf>
    <xf numFmtId="0" fontId="32" fillId="0" borderId="0" xfId="1" applyNumberFormat="1" applyFont="1" applyBorder="1" applyAlignment="1">
      <alignment horizontal="left"/>
    </xf>
    <xf numFmtId="41" fontId="32" fillId="0" borderId="0" xfId="1" applyNumberFormat="1" applyFont="1" applyBorder="1"/>
    <xf numFmtId="165" fontId="32" fillId="0" borderId="0" xfId="1" applyNumberFormat="1" applyFont="1" applyBorder="1" applyAlignment="1">
      <alignment horizontal="center"/>
    </xf>
    <xf numFmtId="0" fontId="32" fillId="0" borderId="0" xfId="0" applyFont="1" applyBorder="1"/>
    <xf numFmtId="165" fontId="32" fillId="0" borderId="0" xfId="1" applyNumberFormat="1" applyFont="1" applyBorder="1"/>
    <xf numFmtId="165" fontId="32" fillId="0" borderId="0" xfId="1" applyNumberFormat="1" applyFont="1" applyFill="1" applyBorder="1" applyAlignment="1">
      <alignment horizontal="right"/>
    </xf>
    <xf numFmtId="171" fontId="25" fillId="0" borderId="0" xfId="131" applyNumberFormat="1" applyFont="1" applyFill="1" applyBorder="1" applyAlignment="1">
      <alignment horizontal="center"/>
    </xf>
    <xf numFmtId="0" fontId="25" fillId="0" borderId="0" xfId="0" applyFont="1" applyBorder="1" applyAlignment="1">
      <alignment horizontal="justify"/>
    </xf>
    <xf numFmtId="41" fontId="32" fillId="0" borderId="0" xfId="1" applyNumberFormat="1" applyFont="1" applyBorder="1" applyAlignment="1">
      <alignment horizontal="center"/>
    </xf>
    <xf numFmtId="165" fontId="32" fillId="0" borderId="0" xfId="0" applyNumberFormat="1" applyFont="1" applyBorder="1"/>
    <xf numFmtId="171" fontId="25" fillId="0" borderId="0" xfId="131" applyNumberFormat="1" applyFont="1" applyFill="1" applyBorder="1" applyAlignment="1">
      <alignment horizontal="center" vertical="top"/>
    </xf>
    <xf numFmtId="0" fontId="25" fillId="0" borderId="0" xfId="0" applyFont="1" applyBorder="1" applyAlignment="1">
      <alignment horizontal="justify" vertical="top"/>
    </xf>
    <xf numFmtId="41" fontId="25" fillId="0" borderId="0" xfId="1" applyNumberFormat="1" applyFont="1" applyFill="1" applyBorder="1"/>
    <xf numFmtId="165" fontId="33" fillId="0" borderId="0" xfId="1" applyNumberFormat="1" applyFont="1" applyBorder="1" applyAlignment="1">
      <alignment horizontal="right"/>
    </xf>
    <xf numFmtId="170" fontId="36" fillId="0" borderId="0" xfId="132" applyNumberFormat="1" applyFont="1" applyFill="1" applyAlignment="1">
      <alignment horizontal="center"/>
    </xf>
    <xf numFmtId="0" fontId="42" fillId="0" borderId="13" xfId="72" applyFont="1" applyFill="1" applyBorder="1" applyAlignment="1">
      <alignment wrapText="1"/>
    </xf>
    <xf numFmtId="0" fontId="25" fillId="0" borderId="13" xfId="72" quotePrefix="1" applyNumberFormat="1" applyFont="1" applyFill="1" applyBorder="1" applyAlignment="1">
      <alignment horizontal="center" vertical="center"/>
    </xf>
    <xf numFmtId="43" fontId="43" fillId="0" borderId="0" xfId="132" applyFont="1" applyFill="1" applyBorder="1" applyAlignment="1">
      <alignment vertical="center"/>
    </xf>
    <xf numFmtId="43" fontId="43" fillId="0" borderId="0" xfId="132" applyFont="1" applyFill="1" applyBorder="1" applyAlignment="1">
      <alignment horizontal="center" vertical="center"/>
    </xf>
    <xf numFmtId="0" fontId="44" fillId="0" borderId="0" xfId="0" applyFont="1" applyFill="1" applyAlignment="1">
      <alignment horizontal="center"/>
    </xf>
    <xf numFmtId="0" fontId="45" fillId="0" borderId="0" xfId="0" quotePrefix="1" applyFont="1" applyFill="1" applyAlignment="1">
      <alignment horizontal="left"/>
    </xf>
    <xf numFmtId="37" fontId="43" fillId="0" borderId="0" xfId="133" applyNumberFormat="1" applyFont="1" applyFill="1" applyAlignment="1">
      <alignment horizontal="left" vertical="center"/>
    </xf>
    <xf numFmtId="0" fontId="44" fillId="0" borderId="0" xfId="0" applyFont="1" applyFill="1" applyAlignment="1">
      <alignment horizontal="left"/>
    </xf>
    <xf numFmtId="0" fontId="44" fillId="0" borderId="0" xfId="0" quotePrefix="1" applyFont="1" applyFill="1"/>
    <xf numFmtId="0" fontId="49" fillId="0" borderId="0" xfId="0" applyFont="1" applyAlignment="1">
      <alignment vertical="center"/>
    </xf>
    <xf numFmtId="43" fontId="49" fillId="0" borderId="0" xfId="132" applyNumberFormat="1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9" fillId="0" borderId="11" xfId="0" applyFont="1" applyBorder="1" applyAlignment="1">
      <alignment horizontal="center" vertical="center"/>
    </xf>
    <xf numFmtId="0" fontId="49" fillId="0" borderId="15" xfId="0" applyFont="1" applyBorder="1" applyAlignment="1">
      <alignment horizontal="center" vertical="center"/>
    </xf>
    <xf numFmtId="165" fontId="49" fillId="0" borderId="11" xfId="1" applyNumberFormat="1" applyFont="1" applyBorder="1" applyAlignment="1">
      <alignment vertical="center"/>
    </xf>
    <xf numFmtId="43" fontId="48" fillId="0" borderId="11" xfId="132" applyNumberFormat="1" applyFont="1" applyFill="1" applyBorder="1" applyAlignment="1">
      <alignment horizontal="center" vertical="center"/>
    </xf>
    <xf numFmtId="165" fontId="49" fillId="0" borderId="17" xfId="1" applyNumberFormat="1" applyFont="1" applyBorder="1" applyAlignment="1">
      <alignment horizontal="right" vertical="center"/>
    </xf>
    <xf numFmtId="0" fontId="48" fillId="0" borderId="11" xfId="191" applyFont="1" applyBorder="1" applyAlignment="1">
      <alignment horizontal="center" vertical="center" wrapText="1"/>
    </xf>
    <xf numFmtId="0" fontId="50" fillId="0" borderId="13" xfId="191" applyFont="1" applyBorder="1" applyAlignment="1">
      <alignment vertical="center" wrapText="1"/>
    </xf>
    <xf numFmtId="0" fontId="48" fillId="0" borderId="11" xfId="195" applyFont="1" applyBorder="1" applyAlignment="1">
      <alignment horizontal="center" vertical="center" wrapText="1"/>
    </xf>
    <xf numFmtId="43" fontId="49" fillId="0" borderId="11" xfId="132" applyNumberFormat="1" applyFont="1" applyBorder="1" applyAlignment="1">
      <alignment horizontal="center" vertical="center"/>
    </xf>
    <xf numFmtId="43" fontId="49" fillId="0" borderId="0" xfId="187" applyNumberFormat="1" applyFont="1" applyFill="1" applyBorder="1" applyAlignment="1">
      <alignment horizontal="center" vertical="center"/>
    </xf>
    <xf numFmtId="43" fontId="49" fillId="0" borderId="0" xfId="0" applyNumberFormat="1" applyFont="1" applyFill="1" applyAlignment="1">
      <alignment vertical="center"/>
    </xf>
    <xf numFmtId="0" fontId="49" fillId="0" borderId="0" xfId="0" applyFont="1" applyFill="1" applyAlignment="1">
      <alignment horizontal="center" vertical="center"/>
    </xf>
    <xf numFmtId="0" fontId="48" fillId="0" borderId="10" xfId="191" applyFont="1" applyBorder="1" applyAlignment="1">
      <alignment horizontal="center" vertical="center" wrapText="1"/>
    </xf>
    <xf numFmtId="0" fontId="47" fillId="0" borderId="10" xfId="191" applyFont="1" applyBorder="1" applyAlignment="1">
      <alignment vertical="center" wrapText="1"/>
    </xf>
    <xf numFmtId="0" fontId="48" fillId="0" borderId="10" xfId="195" applyFont="1" applyBorder="1" applyAlignment="1">
      <alignment horizontal="center" vertical="center" wrapText="1"/>
    </xf>
    <xf numFmtId="43" fontId="49" fillId="0" borderId="10" xfId="132" applyNumberFormat="1" applyFont="1" applyBorder="1" applyAlignment="1">
      <alignment horizontal="center" vertical="center"/>
    </xf>
    <xf numFmtId="43" fontId="49" fillId="0" borderId="10" xfId="187" applyNumberFormat="1" applyFont="1" applyFill="1" applyBorder="1" applyAlignment="1">
      <alignment horizontal="center" vertical="center"/>
    </xf>
    <xf numFmtId="0" fontId="51" fillId="0" borderId="13" xfId="191" applyFont="1" applyBorder="1" applyAlignment="1">
      <alignment vertical="center" wrapText="1"/>
    </xf>
    <xf numFmtId="0" fontId="48" fillId="0" borderId="13" xfId="191" applyFont="1" applyBorder="1" applyAlignment="1">
      <alignment vertical="center" wrapText="1"/>
    </xf>
    <xf numFmtId="0" fontId="52" fillId="0" borderId="13" xfId="31" applyNumberFormat="1" applyFont="1" applyFill="1" applyBorder="1" applyAlignment="1">
      <alignment vertical="center" wrapText="1"/>
    </xf>
    <xf numFmtId="0" fontId="49" fillId="0" borderId="13" xfId="31" applyNumberFormat="1" applyFont="1" applyFill="1" applyBorder="1" applyAlignment="1">
      <alignment vertical="center" wrapText="1"/>
    </xf>
    <xf numFmtId="0" fontId="49" fillId="0" borderId="11" xfId="81" quotePrefix="1" applyFont="1" applyFill="1" applyBorder="1" applyAlignment="1">
      <alignment horizontal="center" vertical="center"/>
    </xf>
    <xf numFmtId="0" fontId="46" fillId="0" borderId="10" xfId="31" applyNumberFormat="1" applyFont="1" applyFill="1" applyBorder="1" applyAlignment="1">
      <alignment vertical="center" wrapText="1"/>
    </xf>
    <xf numFmtId="0" fontId="46" fillId="0" borderId="11" xfId="31" applyNumberFormat="1" applyFont="1" applyFill="1" applyBorder="1" applyAlignment="1">
      <alignment vertical="center" wrapText="1"/>
    </xf>
    <xf numFmtId="0" fontId="50" fillId="0" borderId="13" xfId="0" applyFont="1" applyBorder="1" applyAlignment="1">
      <alignment horizontal="left" vertical="center"/>
    </xf>
    <xf numFmtId="0" fontId="48" fillId="0" borderId="13" xfId="85" applyFont="1" applyFill="1" applyBorder="1" applyAlignment="1">
      <alignment horizontal="center" vertical="center"/>
    </xf>
    <xf numFmtId="0" fontId="48" fillId="0" borderId="11" xfId="220" applyFont="1" applyBorder="1" applyAlignment="1" applyProtection="1">
      <alignment horizontal="center" vertical="center"/>
    </xf>
    <xf numFmtId="0" fontId="48" fillId="0" borderId="13" xfId="220" applyFont="1" applyBorder="1" applyAlignment="1" applyProtection="1">
      <alignment vertical="center" wrapText="1"/>
    </xf>
    <xf numFmtId="0" fontId="48" fillId="0" borderId="11" xfId="195" applyFont="1" applyBorder="1" applyAlignment="1" applyProtection="1">
      <alignment horizontal="center" vertical="center"/>
    </xf>
    <xf numFmtId="0" fontId="51" fillId="0" borderId="13" xfId="220" applyFont="1" applyBorder="1" applyAlignment="1" applyProtection="1">
      <alignment vertical="center" wrapText="1"/>
    </xf>
    <xf numFmtId="0" fontId="51" fillId="0" borderId="13" xfId="151" applyFont="1" applyBorder="1" applyAlignment="1">
      <alignment vertical="center" wrapText="1"/>
    </xf>
    <xf numFmtId="0" fontId="53" fillId="0" borderId="11" xfId="33" applyNumberFormat="1" applyFont="1" applyFill="1" applyBorder="1" applyAlignment="1">
      <alignment horizontal="left" vertical="center"/>
    </xf>
    <xf numFmtId="172" fontId="49" fillId="0" borderId="11" xfId="33" applyNumberFormat="1" applyFont="1" applyFill="1" applyBorder="1" applyAlignment="1">
      <alignment horizontal="center" vertical="center"/>
    </xf>
    <xf numFmtId="0" fontId="48" fillId="0" borderId="11" xfId="33" applyNumberFormat="1" applyFont="1" applyFill="1" applyBorder="1" applyAlignment="1">
      <alignment horizontal="left" vertical="center"/>
    </xf>
    <xf numFmtId="172" fontId="48" fillId="0" borderId="11" xfId="33" applyNumberFormat="1" applyFont="1" applyFill="1" applyBorder="1" applyAlignment="1">
      <alignment horizontal="center" vertical="center"/>
    </xf>
    <xf numFmtId="0" fontId="51" fillId="0" borderId="11" xfId="0" applyFont="1" applyBorder="1" applyAlignment="1">
      <alignment vertical="center" wrapText="1"/>
    </xf>
    <xf numFmtId="0" fontId="48" fillId="0" borderId="11" xfId="0" applyFont="1" applyFill="1" applyBorder="1" applyAlignment="1">
      <alignment vertical="center"/>
    </xf>
    <xf numFmtId="0" fontId="49" fillId="0" borderId="10" xfId="81" quotePrefix="1" applyFont="1" applyFill="1" applyBorder="1" applyAlignment="1">
      <alignment horizontal="center" vertical="center"/>
    </xf>
    <xf numFmtId="0" fontId="47" fillId="0" borderId="10" xfId="0" applyFont="1" applyFill="1" applyBorder="1" applyAlignment="1">
      <alignment vertical="center"/>
    </xf>
    <xf numFmtId="172" fontId="48" fillId="0" borderId="10" xfId="33" applyNumberFormat="1" applyFont="1" applyFill="1" applyBorder="1" applyAlignment="1">
      <alignment horizontal="center" vertical="center"/>
    </xf>
    <xf numFmtId="0" fontId="40" fillId="0" borderId="13" xfId="72" applyFont="1" applyFill="1" applyBorder="1" applyAlignment="1">
      <alignment wrapText="1"/>
    </xf>
    <xf numFmtId="0" fontId="25" fillId="0" borderId="13" xfId="72" applyFont="1" applyFill="1" applyBorder="1" applyAlignment="1"/>
    <xf numFmtId="0" fontId="32" fillId="0" borderId="16" xfId="0" applyFont="1" applyBorder="1" applyAlignment="1">
      <alignment horizontal="center" vertical="top"/>
    </xf>
    <xf numFmtId="0" fontId="25" fillId="0" borderId="16" xfId="72" applyFont="1" applyFill="1" applyBorder="1" applyAlignment="1">
      <alignment wrapText="1"/>
    </xf>
    <xf numFmtId="165" fontId="32" fillId="0" borderId="14" xfId="1" applyNumberFormat="1" applyFont="1" applyBorder="1" applyAlignment="1">
      <alignment horizontal="center"/>
    </xf>
    <xf numFmtId="0" fontId="51" fillId="0" borderId="11" xfId="0" applyFont="1" applyFill="1" applyBorder="1" applyAlignment="1">
      <alignment vertical="center" wrapText="1"/>
    </xf>
    <xf numFmtId="0" fontId="48" fillId="0" borderId="13" xfId="33" applyNumberFormat="1" applyFont="1" applyFill="1" applyBorder="1" applyAlignment="1">
      <alignment horizontal="left" vertical="center"/>
    </xf>
    <xf numFmtId="0" fontId="51" fillId="0" borderId="11" xfId="33" applyNumberFormat="1" applyFont="1" applyFill="1" applyBorder="1" applyAlignment="1">
      <alignment horizontal="left" vertical="center"/>
    </xf>
    <xf numFmtId="0" fontId="48" fillId="0" borderId="11" xfId="0" applyFont="1" applyFill="1" applyBorder="1" applyAlignment="1">
      <alignment vertical="center" wrapText="1"/>
    </xf>
    <xf numFmtId="0" fontId="51" fillId="0" borderId="11" xfId="0" applyFont="1" applyBorder="1" applyAlignment="1">
      <alignment vertical="center"/>
    </xf>
    <xf numFmtId="0" fontId="51" fillId="0" borderId="11" xfId="0" applyFont="1" applyFill="1" applyBorder="1" applyAlignment="1">
      <alignment vertical="center"/>
    </xf>
  </cellXfs>
  <cellStyles count="221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" xfId="132" builtinId="3"/>
    <cellStyle name="Comma [0]" xfId="1" builtinId="6"/>
    <cellStyle name="Comma [0] 2" xfId="29"/>
    <cellStyle name="Comma [0] 2 2" xfId="30"/>
    <cellStyle name="Comma [0] 2 2 2" xfId="98"/>
    <cellStyle name="Comma [0] 2 2 3" xfId="152"/>
    <cellStyle name="Comma [0] 2 3" xfId="135"/>
    <cellStyle name="Comma [0] 3" xfId="31"/>
    <cellStyle name="Comma [0] 4" xfId="32"/>
    <cellStyle name="Comma [0] 5" xfId="105"/>
    <cellStyle name="Comma [1]" xfId="106"/>
    <cellStyle name="Comma [2]" xfId="107"/>
    <cellStyle name="Comma 10" xfId="33"/>
    <cellStyle name="Comma 11" xfId="34"/>
    <cellStyle name="Comma 12" xfId="35"/>
    <cellStyle name="Comma 13" xfId="36"/>
    <cellStyle name="Comma 13 2" xfId="204"/>
    <cellStyle name="Comma 14" xfId="37"/>
    <cellStyle name="Comma 15" xfId="38"/>
    <cellStyle name="Comma 16" xfId="39"/>
    <cellStyle name="Comma 17" xfId="40"/>
    <cellStyle name="Comma 18" xfId="41"/>
    <cellStyle name="Comma 19" xfId="42"/>
    <cellStyle name="Comma 2" xfId="43"/>
    <cellStyle name="Comma 2 2" xfId="44"/>
    <cellStyle name="Comma 2 2 2" xfId="99"/>
    <cellStyle name="Comma 2 2 2 2" xfId="100"/>
    <cellStyle name="Comma 2 3" xfId="45"/>
    <cellStyle name="Comma 2 3 2" xfId="153"/>
    <cellStyle name="Comma 2 4" xfId="46"/>
    <cellStyle name="Comma 2 4 2" xfId="101"/>
    <cellStyle name="Comma 2 5" xfId="47"/>
    <cellStyle name="Comma 2 6" xfId="124"/>
    <cellStyle name="Comma 2 7" xfId="136"/>
    <cellStyle name="Comma 20" xfId="48"/>
    <cellStyle name="Comma 21" xfId="49"/>
    <cellStyle name="Comma 22" xfId="129"/>
    <cellStyle name="Comma 23" xfId="150"/>
    <cellStyle name="Comma 24" xfId="158"/>
    <cellStyle name="Comma 25" xfId="149"/>
    <cellStyle name="Comma 26" xfId="137"/>
    <cellStyle name="Comma 27" xfId="160"/>
    <cellStyle name="Comma 28" xfId="162"/>
    <cellStyle name="Comma 29" xfId="159"/>
    <cellStyle name="Comma 3" xfId="50"/>
    <cellStyle name="Comma 3 2" xfId="51"/>
    <cellStyle name="Comma 3 2 2" xfId="102"/>
    <cellStyle name="Comma 3 2 2 2" xfId="130"/>
    <cellStyle name="Comma 3 2 3" xfId="154"/>
    <cellStyle name="Comma 3 3" xfId="52"/>
    <cellStyle name="Comma 3 4" xfId="97"/>
    <cellStyle name="Comma 30" xfId="140"/>
    <cellStyle name="Comma 31" xfId="157"/>
    <cellStyle name="Comma 32" xfId="174"/>
    <cellStyle name="Comma 32 2" xfId="205"/>
    <cellStyle name="Comma 32 3" xfId="203"/>
    <cellStyle name="Comma 33" xfId="166"/>
    <cellStyle name="Comma 34" xfId="171"/>
    <cellStyle name="Comma 34 2" xfId="206"/>
    <cellStyle name="Comma 34 3" xfId="202"/>
    <cellStyle name="Comma 35" xfId="173"/>
    <cellStyle name="Comma 36" xfId="176"/>
    <cellStyle name="Comma 37" xfId="168"/>
    <cellStyle name="Comma 38" xfId="172"/>
    <cellStyle name="Comma 39" xfId="179"/>
    <cellStyle name="Comma 4" xfId="53"/>
    <cellStyle name="Comma 4 2" xfId="54"/>
    <cellStyle name="Comma 4 2 2" xfId="155"/>
    <cellStyle name="Comma 4 3" xfId="125"/>
    <cellStyle name="Comma 4 4" xfId="143"/>
    <cellStyle name="Comma 40" xfId="185"/>
    <cellStyle name="Comma 41" xfId="192"/>
    <cellStyle name="Comma 42" xfId="196"/>
    <cellStyle name="Comma 43" xfId="188"/>
    <cellStyle name="Comma 44" xfId="190"/>
    <cellStyle name="Comma 45" xfId="197"/>
    <cellStyle name="Comma 46" xfId="186"/>
    <cellStyle name="Comma 47" xfId="200"/>
    <cellStyle name="Comma 5" xfId="55"/>
    <cellStyle name="Comma 5 2" xfId="108"/>
    <cellStyle name="Comma 6" xfId="56"/>
    <cellStyle name="Comma 6 2" xfId="109"/>
    <cellStyle name="Comma 7" xfId="57"/>
    <cellStyle name="Comma 8" xfId="58"/>
    <cellStyle name="Comma 9" xfId="59"/>
    <cellStyle name="Comma0" xfId="110"/>
    <cellStyle name="Currency" xfId="133" builtinId="4"/>
    <cellStyle name="Currency 2" xfId="60"/>
    <cellStyle name="Currency 2 2" xfId="111"/>
    <cellStyle name="Currency0" xfId="112"/>
    <cellStyle name="Date" xfId="113"/>
    <cellStyle name="Excel Built-in Normal" xfId="61"/>
    <cellStyle name="Excel_BuiltIn_Comma" xfId="62"/>
    <cellStyle name="Explanatory Text 2" xfId="63"/>
    <cellStyle name="Fixed" xfId="114"/>
    <cellStyle name="Good 2" xfId="64"/>
    <cellStyle name="Heading 1 2" xfId="65"/>
    <cellStyle name="Heading 2 2" xfId="66"/>
    <cellStyle name="Heading 3 2" xfId="67"/>
    <cellStyle name="Heading 4 2" xfId="68"/>
    <cellStyle name="Hyperlink 2" xfId="115"/>
    <cellStyle name="Hyperlink 3" xfId="116"/>
    <cellStyle name="Input 2" xfId="69"/>
    <cellStyle name="Linked Cell 2" xfId="70"/>
    <cellStyle name="m" xfId="117"/>
    <cellStyle name="Neutral 2" xfId="71"/>
    <cellStyle name="Normal" xfId="0" builtinId="0"/>
    <cellStyle name="Normal - Style1" xfId="118"/>
    <cellStyle name="Normal 10" xfId="119"/>
    <cellStyle name="Normal 11" xfId="128"/>
    <cellStyle name="Normal 12" xfId="134"/>
    <cellStyle name="Normal 12 2" xfId="208"/>
    <cellStyle name="Normal 13" xfId="145"/>
    <cellStyle name="Normal 13 2" xfId="211"/>
    <cellStyle name="Normal 14" xfId="138"/>
    <cellStyle name="Normal 14 2" xfId="209"/>
    <cellStyle name="Normal 15" xfId="141"/>
    <cellStyle name="Normal 15 2" xfId="210"/>
    <cellStyle name="Normal 16" xfId="161"/>
    <cellStyle name="Normal 16 2" xfId="213"/>
    <cellStyle name="Normal 17" xfId="163"/>
    <cellStyle name="Normal 17 2" xfId="214"/>
    <cellStyle name="Normal 18" xfId="148"/>
    <cellStyle name="Normal 18 2" xfId="212"/>
    <cellStyle name="Normal 19" xfId="142"/>
    <cellStyle name="Normal 2" xfId="72"/>
    <cellStyle name="Normal 2 2" xfId="73"/>
    <cellStyle name="Normal 2 2 2" xfId="151"/>
    <cellStyle name="Normal 2 2 2 2" xfId="216"/>
    <cellStyle name="Normal 2 2 2 4" xfId="219"/>
    <cellStyle name="Normal 2 3" xfId="74"/>
    <cellStyle name="Normal 2 3 2" xfId="103"/>
    <cellStyle name="Normal 2 3 2 2" xfId="104"/>
    <cellStyle name="Normal 2 4" xfId="75"/>
    <cellStyle name="Normal 2 5" xfId="76"/>
    <cellStyle name="Normal 20" xfId="164"/>
    <cellStyle name="Normal 21" xfId="165"/>
    <cellStyle name="Normal 22" xfId="169"/>
    <cellStyle name="Normal 23" xfId="177"/>
    <cellStyle name="Normal 24" xfId="170"/>
    <cellStyle name="Normal 25" xfId="167"/>
    <cellStyle name="Normal 26" xfId="178"/>
    <cellStyle name="Normal 27" xfId="180"/>
    <cellStyle name="Normal 27 2" xfId="207"/>
    <cellStyle name="Normal 27 3" xfId="201"/>
    <cellStyle name="Normal 28" xfId="175"/>
    <cellStyle name="Normal 29" xfId="181"/>
    <cellStyle name="Normal 3" xfId="77"/>
    <cellStyle name="Normal 3 2" xfId="78"/>
    <cellStyle name="Normal 3 2 3" xfId="217"/>
    <cellStyle name="Normal 3 3" xfId="144"/>
    <cellStyle name="Normal 30" xfId="183"/>
    <cellStyle name="Normal 31" xfId="182"/>
    <cellStyle name="Normal 32" xfId="184"/>
    <cellStyle name="Normal 33" xfId="191"/>
    <cellStyle name="Normal 33 3" xfId="220"/>
    <cellStyle name="Normal 34" xfId="195"/>
    <cellStyle name="Normal 35" xfId="194"/>
    <cellStyle name="Normal 36" xfId="187"/>
    <cellStyle name="Normal 37" xfId="193"/>
    <cellStyle name="Normal 38" xfId="189"/>
    <cellStyle name="Normal 39" xfId="199"/>
    <cellStyle name="Normal 39 2" xfId="215"/>
    <cellStyle name="Normal 4" xfId="79"/>
    <cellStyle name="Normal 4 2" xfId="120"/>
    <cellStyle name="Normal 4 4 2" xfId="218"/>
    <cellStyle name="Normal 5" xfId="80"/>
    <cellStyle name="Normal 5 2" xfId="81"/>
    <cellStyle name="Normal 6" xfId="82"/>
    <cellStyle name="Normal 6 2" xfId="198"/>
    <cellStyle name="Normal 7" xfId="83"/>
    <cellStyle name="Normal 8" xfId="84"/>
    <cellStyle name="Normal 9" xfId="85"/>
    <cellStyle name="Normal_A2 " xfId="131"/>
    <cellStyle name="Note 2" xfId="86"/>
    <cellStyle name="Output 2" xfId="87"/>
    <cellStyle name="Percent 2" xfId="88"/>
    <cellStyle name="Percent 2 2" xfId="121"/>
    <cellStyle name="Percent 3" xfId="89"/>
    <cellStyle name="Percent 3 2" xfId="126"/>
    <cellStyle name="Percent 3 2 2" xfId="156"/>
    <cellStyle name="Percent 3 3" xfId="146"/>
    <cellStyle name="Percent 4" xfId="90"/>
    <cellStyle name="Percent 4 2" xfId="127"/>
    <cellStyle name="Percent 4 3" xfId="147"/>
    <cellStyle name="Percent 5" xfId="91"/>
    <cellStyle name="Percent 5 2" xfId="139"/>
    <cellStyle name="Percent 6" xfId="92"/>
    <cellStyle name="Percent 7" xfId="93"/>
    <cellStyle name="t" xfId="122"/>
    <cellStyle name="Title 2" xfId="94"/>
    <cellStyle name="Total 2" xfId="95"/>
    <cellStyle name="Warning Text 2" xfId="96"/>
    <cellStyle name="標準_MITSUI1_BQ" xfId="1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2"/>
  <sheetViews>
    <sheetView tabSelected="1" view="pageBreakPreview" topLeftCell="A13" zoomScale="85" zoomScaleNormal="85" zoomScaleSheetLayoutView="85" workbookViewId="0">
      <selection activeCell="C34" sqref="C34"/>
    </sheetView>
  </sheetViews>
  <sheetFormatPr defaultRowHeight="13.5"/>
  <cols>
    <col min="1" max="1" width="9.140625" style="54"/>
    <col min="2" max="2" width="7.7109375" style="54" customWidth="1"/>
    <col min="3" max="3" width="52.7109375" style="54" customWidth="1"/>
    <col min="4" max="6" width="7.7109375" style="54" customWidth="1"/>
    <col min="7" max="7" width="9.7109375" style="55" customWidth="1"/>
    <col min="8" max="8" width="12.7109375" style="54" customWidth="1"/>
    <col min="9" max="9" width="18.85546875" style="54" customWidth="1"/>
    <col min="10" max="10" width="18.85546875" style="56" customWidth="1"/>
    <col min="11" max="11" width="9.5703125" style="54" bestFit="1" customWidth="1"/>
    <col min="12" max="12" width="12.28515625" style="54" customWidth="1"/>
    <col min="13" max="16384" width="9.140625" style="54"/>
  </cols>
  <sheetData>
    <row r="1" spans="2:14" ht="9.75" customHeight="1">
      <c r="B1" s="57"/>
      <c r="C1" s="58"/>
      <c r="D1" s="59"/>
      <c r="E1" s="59"/>
      <c r="F1" s="59"/>
      <c r="G1" s="60"/>
      <c r="H1" s="61"/>
    </row>
    <row r="2" spans="2:14">
      <c r="B2" s="62"/>
      <c r="C2" s="63"/>
      <c r="D2" s="64"/>
      <c r="E2" s="64"/>
      <c r="F2" s="64"/>
      <c r="G2" s="65"/>
      <c r="H2" s="66"/>
      <c r="I2" s="67"/>
      <c r="J2" s="68"/>
      <c r="K2" s="67"/>
      <c r="L2" s="67"/>
      <c r="N2" s="67"/>
    </row>
    <row r="3" spans="2:14">
      <c r="B3" s="78"/>
      <c r="C3" s="81" t="s">
        <v>18</v>
      </c>
      <c r="D3" s="82"/>
      <c r="E3" s="82"/>
      <c r="F3" s="82"/>
      <c r="G3" s="65"/>
      <c r="H3" s="66"/>
      <c r="I3" s="67"/>
      <c r="J3" s="68"/>
      <c r="K3" s="67"/>
      <c r="L3" s="67"/>
      <c r="N3" s="67"/>
    </row>
    <row r="4" spans="2:14" ht="27">
      <c r="B4" s="83"/>
      <c r="C4" s="86" t="s">
        <v>83</v>
      </c>
      <c r="D4" s="85"/>
      <c r="E4" s="85"/>
      <c r="F4" s="85"/>
      <c r="G4" s="65"/>
      <c r="H4" s="66"/>
      <c r="I4" s="67"/>
      <c r="J4" s="68"/>
      <c r="K4" s="67"/>
      <c r="L4" s="67"/>
      <c r="N4" s="67"/>
    </row>
    <row r="5" spans="2:14">
      <c r="B5" s="83"/>
      <c r="C5" s="86" t="s">
        <v>84</v>
      </c>
      <c r="D5" s="85"/>
      <c r="E5" s="85"/>
      <c r="F5" s="85"/>
      <c r="G5" s="65"/>
      <c r="H5" s="66"/>
      <c r="I5" s="67"/>
      <c r="J5" s="68"/>
      <c r="K5" s="67"/>
      <c r="L5" s="67"/>
      <c r="N5" s="67"/>
    </row>
    <row r="6" spans="2:14">
      <c r="B6" s="83">
        <v>1</v>
      </c>
      <c r="C6" s="84" t="s">
        <v>85</v>
      </c>
      <c r="D6" s="85" t="s">
        <v>86</v>
      </c>
      <c r="E6" s="85">
        <v>36.6</v>
      </c>
      <c r="F6" s="85">
        <v>0.6</v>
      </c>
      <c r="G6" s="65">
        <v>36.6</v>
      </c>
      <c r="H6" s="66">
        <v>0.46</v>
      </c>
      <c r="I6" s="67"/>
      <c r="J6" s="68"/>
      <c r="K6" s="67"/>
      <c r="L6" s="67"/>
      <c r="N6" s="67"/>
    </row>
    <row r="7" spans="2:14">
      <c r="B7" s="83">
        <f>B6+1</f>
        <v>2</v>
      </c>
      <c r="C7" s="84" t="s">
        <v>87</v>
      </c>
      <c r="D7" s="85" t="s">
        <v>86</v>
      </c>
      <c r="E7" s="85">
        <v>69.400000000000006</v>
      </c>
      <c r="F7" s="85">
        <v>0.6</v>
      </c>
      <c r="G7" s="65">
        <v>69.400000000000006</v>
      </c>
      <c r="H7" s="66">
        <v>0.46</v>
      </c>
      <c r="I7" s="67"/>
      <c r="J7" s="68"/>
      <c r="K7" s="67"/>
      <c r="L7" s="67"/>
      <c r="N7" s="67"/>
    </row>
    <row r="8" spans="2:14">
      <c r="B8" s="83"/>
      <c r="C8" s="86" t="s">
        <v>88</v>
      </c>
      <c r="D8" s="85"/>
      <c r="E8" s="85"/>
      <c r="F8" s="85"/>
      <c r="G8" s="65"/>
      <c r="H8" s="66"/>
      <c r="I8" s="67"/>
      <c r="J8" s="68"/>
      <c r="K8" s="67"/>
      <c r="L8" s="67"/>
      <c r="N8" s="67"/>
    </row>
    <row r="9" spans="2:14">
      <c r="B9" s="83">
        <f>B7+1</f>
        <v>3</v>
      </c>
      <c r="C9" s="84" t="s">
        <v>85</v>
      </c>
      <c r="D9" s="85" t="s">
        <v>86</v>
      </c>
      <c r="E9" s="85">
        <v>574.30000000000007</v>
      </c>
      <c r="F9" s="85">
        <v>0.6</v>
      </c>
      <c r="G9" s="65">
        <v>574.30000000000007</v>
      </c>
      <c r="H9" s="66">
        <v>0.46</v>
      </c>
      <c r="I9" s="67"/>
      <c r="J9" s="68"/>
      <c r="K9" s="67"/>
      <c r="L9" s="67"/>
      <c r="N9" s="67"/>
    </row>
    <row r="10" spans="2:14">
      <c r="B10" s="83">
        <f>B9+1</f>
        <v>4</v>
      </c>
      <c r="C10" s="84" t="s">
        <v>87</v>
      </c>
      <c r="D10" s="85" t="s">
        <v>86</v>
      </c>
      <c r="E10" s="85">
        <v>1613.1</v>
      </c>
      <c r="F10" s="85">
        <v>0.6</v>
      </c>
      <c r="G10" s="65">
        <v>1613.1</v>
      </c>
      <c r="H10" s="66">
        <v>0.46</v>
      </c>
      <c r="I10" s="67"/>
      <c r="J10" s="68"/>
      <c r="K10" s="67"/>
      <c r="L10" s="67"/>
      <c r="N10" s="67"/>
    </row>
    <row r="11" spans="2:14">
      <c r="B11" s="83"/>
      <c r="C11" s="86" t="s">
        <v>89</v>
      </c>
      <c r="D11" s="85"/>
      <c r="E11" s="85"/>
      <c r="F11" s="85"/>
      <c r="G11" s="65"/>
      <c r="H11" s="66"/>
      <c r="I11" s="67"/>
      <c r="J11" s="68"/>
      <c r="K11" s="67"/>
      <c r="L11" s="67"/>
      <c r="N11" s="67"/>
    </row>
    <row r="12" spans="2:14">
      <c r="B12" s="83">
        <f>B10+1</f>
        <v>5</v>
      </c>
      <c r="C12" s="84" t="s">
        <v>90</v>
      </c>
      <c r="D12" s="85" t="s">
        <v>86</v>
      </c>
      <c r="E12" s="85">
        <v>3597</v>
      </c>
      <c r="F12" s="85">
        <v>0.6</v>
      </c>
      <c r="G12" s="65">
        <v>3597</v>
      </c>
      <c r="H12" s="66">
        <v>0.46</v>
      </c>
      <c r="I12" s="67"/>
      <c r="J12" s="68"/>
      <c r="K12" s="67"/>
      <c r="L12" s="67"/>
      <c r="N12" s="67"/>
    </row>
    <row r="13" spans="2:14">
      <c r="B13" s="83">
        <f>B12+1</f>
        <v>6</v>
      </c>
      <c r="C13" s="84" t="s">
        <v>87</v>
      </c>
      <c r="D13" s="85" t="s">
        <v>86</v>
      </c>
      <c r="E13" s="85">
        <v>491.6</v>
      </c>
      <c r="F13" s="85">
        <v>0.6</v>
      </c>
      <c r="G13" s="65">
        <v>491.6</v>
      </c>
      <c r="H13" s="66">
        <v>0.46</v>
      </c>
      <c r="I13" s="67"/>
      <c r="J13" s="68"/>
      <c r="K13" s="67"/>
      <c r="L13" s="67"/>
      <c r="N13" s="67"/>
    </row>
    <row r="14" spans="2:14">
      <c r="B14" s="83"/>
      <c r="C14" s="86" t="s">
        <v>91</v>
      </c>
      <c r="D14" s="85"/>
      <c r="E14" s="85"/>
      <c r="F14" s="85"/>
      <c r="G14" s="65"/>
      <c r="H14" s="66"/>
      <c r="I14" s="67"/>
      <c r="J14" s="68"/>
      <c r="K14" s="67"/>
      <c r="L14" s="67"/>
      <c r="N14" s="67"/>
    </row>
    <row r="15" spans="2:14">
      <c r="B15" s="83">
        <f>B13+1</f>
        <v>7</v>
      </c>
      <c r="C15" s="84" t="s">
        <v>85</v>
      </c>
      <c r="D15" s="85" t="s">
        <v>86</v>
      </c>
      <c r="E15" s="85">
        <v>847.5</v>
      </c>
      <c r="F15" s="85">
        <v>0.6</v>
      </c>
      <c r="G15" s="65">
        <v>847.5</v>
      </c>
      <c r="H15" s="66">
        <v>0.46</v>
      </c>
      <c r="I15" s="67"/>
      <c r="J15" s="68"/>
      <c r="K15" s="67"/>
      <c r="L15" s="67"/>
      <c r="N15" s="67"/>
    </row>
    <row r="16" spans="2:14">
      <c r="B16" s="83"/>
      <c r="C16" s="84"/>
      <c r="D16" s="85"/>
      <c r="E16" s="85"/>
      <c r="F16" s="85"/>
      <c r="G16" s="65"/>
      <c r="H16" s="66"/>
      <c r="I16" s="67"/>
      <c r="J16" s="68"/>
      <c r="K16" s="67"/>
      <c r="L16" s="67"/>
      <c r="N16" s="67"/>
    </row>
    <row r="17" spans="2:14" ht="27">
      <c r="B17" s="83"/>
      <c r="C17" s="86" t="s">
        <v>92</v>
      </c>
      <c r="D17" s="85"/>
      <c r="E17" s="85"/>
      <c r="F17" s="85"/>
      <c r="G17" s="65"/>
      <c r="H17" s="66"/>
      <c r="I17" s="67"/>
      <c r="J17" s="68"/>
      <c r="K17" s="67"/>
      <c r="L17" s="67"/>
      <c r="N17" s="67"/>
    </row>
    <row r="18" spans="2:14">
      <c r="B18" s="83"/>
      <c r="C18" s="86" t="s">
        <v>93</v>
      </c>
      <c r="D18" s="85"/>
      <c r="E18" s="85"/>
      <c r="F18" s="85"/>
      <c r="G18" s="65"/>
      <c r="H18" s="66"/>
      <c r="I18" s="67"/>
      <c r="J18" s="68"/>
      <c r="K18" s="67"/>
      <c r="L18" s="67"/>
      <c r="N18" s="67"/>
    </row>
    <row r="19" spans="2:14">
      <c r="B19" s="83">
        <f>B15+1</f>
        <v>8</v>
      </c>
      <c r="C19" s="84" t="s">
        <v>94</v>
      </c>
      <c r="D19" s="85" t="s">
        <v>86</v>
      </c>
      <c r="E19" s="85">
        <v>2580.3000000000002</v>
      </c>
      <c r="F19" s="85">
        <v>0.6</v>
      </c>
      <c r="G19" s="65">
        <v>2580.3000000000002</v>
      </c>
      <c r="H19" s="66">
        <v>0.46</v>
      </c>
      <c r="I19" s="67"/>
      <c r="J19" s="68"/>
      <c r="K19" s="67"/>
      <c r="L19" s="67"/>
      <c r="N19" s="67"/>
    </row>
    <row r="20" spans="2:14">
      <c r="B20" s="83">
        <f>+B19+1</f>
        <v>9</v>
      </c>
      <c r="C20" s="84" t="s">
        <v>95</v>
      </c>
      <c r="D20" s="85" t="s">
        <v>86</v>
      </c>
      <c r="E20" s="85">
        <v>11982.7</v>
      </c>
      <c r="F20" s="85">
        <v>0.6</v>
      </c>
      <c r="G20" s="65">
        <v>11982.7</v>
      </c>
      <c r="H20" s="66">
        <v>0.46</v>
      </c>
      <c r="I20" s="67"/>
      <c r="J20" s="68"/>
      <c r="K20" s="67"/>
      <c r="L20" s="67"/>
      <c r="N20" s="67"/>
    </row>
    <row r="21" spans="2:14">
      <c r="B21" s="83">
        <f>+B20+1</f>
        <v>10</v>
      </c>
      <c r="C21" s="84" t="s">
        <v>96</v>
      </c>
      <c r="D21" s="85" t="s">
        <v>86</v>
      </c>
      <c r="E21" s="85">
        <v>7295.5999999999995</v>
      </c>
      <c r="F21" s="85">
        <v>0.6</v>
      </c>
      <c r="G21" s="65">
        <v>7295.5999999999995</v>
      </c>
      <c r="H21" s="66">
        <v>0.46</v>
      </c>
      <c r="I21" s="67"/>
      <c r="J21" s="68"/>
      <c r="K21" s="67"/>
      <c r="L21" s="67"/>
      <c r="N21" s="67"/>
    </row>
    <row r="22" spans="2:14">
      <c r="B22" s="83"/>
      <c r="C22" s="86" t="s">
        <v>88</v>
      </c>
      <c r="D22" s="85"/>
      <c r="E22" s="85"/>
      <c r="F22" s="85"/>
      <c r="G22" s="65"/>
      <c r="H22" s="66"/>
      <c r="I22" s="67"/>
      <c r="J22" s="68"/>
      <c r="K22" s="67"/>
      <c r="L22" s="67"/>
      <c r="N22" s="67"/>
    </row>
    <row r="23" spans="2:14">
      <c r="B23" s="83">
        <f>B21+1</f>
        <v>11</v>
      </c>
      <c r="C23" s="84" t="s">
        <v>95</v>
      </c>
      <c r="D23" s="85" t="s">
        <v>86</v>
      </c>
      <c r="E23" s="85">
        <v>2653.4999999999995</v>
      </c>
      <c r="F23" s="85">
        <v>0.6</v>
      </c>
      <c r="G23" s="65">
        <v>2653.4999999999995</v>
      </c>
      <c r="H23" s="66">
        <v>0.46</v>
      </c>
      <c r="I23" s="67"/>
      <c r="J23" s="68"/>
      <c r="K23" s="67"/>
      <c r="L23" s="67"/>
      <c r="N23" s="67"/>
    </row>
    <row r="24" spans="2:14">
      <c r="B24" s="83">
        <f t="shared" ref="B24:B25" si="0">+B23+1</f>
        <v>12</v>
      </c>
      <c r="C24" s="84" t="s">
        <v>96</v>
      </c>
      <c r="D24" s="85" t="s">
        <v>86</v>
      </c>
      <c r="E24" s="85">
        <v>1589</v>
      </c>
      <c r="F24" s="85">
        <v>0.6</v>
      </c>
      <c r="G24" s="65">
        <v>1589</v>
      </c>
      <c r="H24" s="66">
        <v>0.46</v>
      </c>
      <c r="I24" s="67"/>
      <c r="J24" s="68"/>
      <c r="K24" s="67"/>
      <c r="L24" s="67"/>
      <c r="N24" s="67"/>
    </row>
    <row r="25" spans="2:14">
      <c r="B25" s="83">
        <f t="shared" si="0"/>
        <v>13</v>
      </c>
      <c r="C25" s="84" t="s">
        <v>97</v>
      </c>
      <c r="D25" s="85" t="s">
        <v>86</v>
      </c>
      <c r="E25" s="85">
        <v>550.6</v>
      </c>
      <c r="F25" s="85">
        <v>0.6</v>
      </c>
      <c r="G25" s="65">
        <v>550.6</v>
      </c>
      <c r="H25" s="66">
        <v>0.46</v>
      </c>
      <c r="I25" s="67"/>
      <c r="J25" s="68"/>
      <c r="K25" s="67"/>
      <c r="L25" s="67"/>
      <c r="N25" s="67"/>
    </row>
    <row r="26" spans="2:14">
      <c r="B26" s="83"/>
      <c r="C26" s="86" t="s">
        <v>89</v>
      </c>
      <c r="D26" s="85"/>
      <c r="E26" s="85"/>
      <c r="F26" s="85"/>
      <c r="G26" s="65"/>
      <c r="H26" s="66"/>
      <c r="I26" s="67"/>
      <c r="J26" s="68"/>
      <c r="K26" s="67"/>
      <c r="L26" s="67"/>
      <c r="N26" s="67"/>
    </row>
    <row r="27" spans="2:14">
      <c r="B27" s="83">
        <f>B25+1</f>
        <v>14</v>
      </c>
      <c r="C27" s="84" t="s">
        <v>95</v>
      </c>
      <c r="D27" s="85" t="s">
        <v>86</v>
      </c>
      <c r="E27" s="85">
        <v>6889.2000000000007</v>
      </c>
      <c r="F27" s="85">
        <v>0.6</v>
      </c>
      <c r="G27" s="65">
        <v>6889.2000000000007</v>
      </c>
      <c r="H27" s="66">
        <v>0.46</v>
      </c>
      <c r="I27" s="67"/>
      <c r="J27" s="68"/>
      <c r="K27" s="67"/>
      <c r="L27" s="67"/>
      <c r="N27" s="67"/>
    </row>
    <row r="28" spans="2:14">
      <c r="B28" s="83">
        <f t="shared" ref="B28:B30" si="1">+B27+1</f>
        <v>15</v>
      </c>
      <c r="C28" s="84" t="s">
        <v>96</v>
      </c>
      <c r="D28" s="85" t="s">
        <v>86</v>
      </c>
      <c r="E28" s="85">
        <v>7979.2000000000007</v>
      </c>
      <c r="F28" s="85">
        <v>0.6</v>
      </c>
      <c r="G28" s="65">
        <v>7979.2000000000007</v>
      </c>
      <c r="H28" s="66">
        <v>0.46</v>
      </c>
      <c r="I28" s="67"/>
      <c r="J28" s="68"/>
      <c r="K28" s="67"/>
      <c r="L28" s="67"/>
      <c r="N28" s="67"/>
    </row>
    <row r="29" spans="2:14">
      <c r="B29" s="83">
        <f t="shared" si="1"/>
        <v>16</v>
      </c>
      <c r="C29" s="84" t="s">
        <v>97</v>
      </c>
      <c r="D29" s="85" t="s">
        <v>86</v>
      </c>
      <c r="E29" s="85">
        <v>1171.9000000000001</v>
      </c>
      <c r="F29" s="85">
        <v>0.6</v>
      </c>
      <c r="G29" s="65">
        <v>1171.9000000000001</v>
      </c>
      <c r="H29" s="66">
        <v>0.46</v>
      </c>
      <c r="I29" s="67"/>
      <c r="J29" s="68"/>
      <c r="K29" s="67"/>
      <c r="L29" s="67"/>
      <c r="N29" s="67"/>
    </row>
    <row r="30" spans="2:14">
      <c r="B30" s="83">
        <f t="shared" si="1"/>
        <v>17</v>
      </c>
      <c r="C30" s="84" t="s">
        <v>98</v>
      </c>
      <c r="D30" s="85" t="s">
        <v>86</v>
      </c>
      <c r="E30" s="85">
        <v>249.6</v>
      </c>
      <c r="F30" s="85">
        <v>0.6</v>
      </c>
      <c r="G30" s="65">
        <v>249.6</v>
      </c>
      <c r="H30" s="66">
        <v>0.46</v>
      </c>
      <c r="I30" s="67"/>
      <c r="J30" s="68"/>
      <c r="K30" s="67"/>
      <c r="L30" s="67"/>
      <c r="N30" s="67"/>
    </row>
    <row r="31" spans="2:14">
      <c r="B31" s="83"/>
      <c r="C31" s="86" t="s">
        <v>91</v>
      </c>
      <c r="D31" s="85"/>
      <c r="E31" s="85"/>
      <c r="F31" s="85"/>
      <c r="G31" s="65"/>
      <c r="H31" s="66"/>
      <c r="I31" s="67"/>
      <c r="J31" s="68"/>
      <c r="K31" s="67"/>
      <c r="L31" s="67"/>
      <c r="N31" s="67"/>
    </row>
    <row r="32" spans="2:14">
      <c r="B32" s="83">
        <f>B30+1</f>
        <v>18</v>
      </c>
      <c r="C32" s="84" t="s">
        <v>94</v>
      </c>
      <c r="D32" s="85" t="s">
        <v>86</v>
      </c>
      <c r="E32" s="85">
        <v>1173.6999999999998</v>
      </c>
      <c r="F32" s="85">
        <v>0.6</v>
      </c>
      <c r="G32" s="65">
        <v>1173.6999999999998</v>
      </c>
      <c r="H32" s="66">
        <v>0.46</v>
      </c>
      <c r="I32" s="67"/>
      <c r="J32" s="68"/>
      <c r="K32" s="67"/>
      <c r="L32" s="67"/>
      <c r="N32" s="67"/>
    </row>
    <row r="33" spans="2:14">
      <c r="B33" s="83"/>
      <c r="C33" s="84"/>
      <c r="D33" s="85"/>
      <c r="E33" s="85"/>
      <c r="F33" s="85"/>
      <c r="G33" s="65"/>
      <c r="H33" s="66"/>
      <c r="I33" s="67"/>
      <c r="J33" s="68"/>
      <c r="K33" s="67"/>
      <c r="L33" s="67"/>
      <c r="N33" s="67"/>
    </row>
    <row r="34" spans="2:14" ht="54">
      <c r="B34" s="83"/>
      <c r="C34" s="86" t="s">
        <v>99</v>
      </c>
      <c r="D34" s="85"/>
      <c r="E34" s="85"/>
      <c r="F34" s="85"/>
      <c r="G34" s="65"/>
      <c r="H34" s="66"/>
      <c r="I34" s="67"/>
      <c r="J34" s="68"/>
      <c r="K34" s="67"/>
      <c r="L34" s="67"/>
      <c r="N34" s="67"/>
    </row>
    <row r="35" spans="2:14">
      <c r="B35" s="83"/>
      <c r="C35" s="86" t="s">
        <v>100</v>
      </c>
      <c r="D35" s="85"/>
      <c r="E35" s="85"/>
      <c r="F35" s="85"/>
      <c r="G35" s="65"/>
      <c r="H35" s="66"/>
      <c r="I35" s="67"/>
      <c r="J35" s="68"/>
      <c r="K35" s="67"/>
      <c r="L35" s="67"/>
      <c r="N35" s="67"/>
    </row>
    <row r="36" spans="2:14">
      <c r="B36" s="83">
        <f>B32+1</f>
        <v>19</v>
      </c>
      <c r="C36" s="84" t="s">
        <v>101</v>
      </c>
      <c r="D36" s="85" t="s">
        <v>19</v>
      </c>
      <c r="E36" s="85">
        <v>5268</v>
      </c>
      <c r="F36" s="85">
        <v>2</v>
      </c>
      <c r="G36" s="65">
        <v>5268</v>
      </c>
      <c r="H36" s="66">
        <v>1.5</v>
      </c>
      <c r="I36" s="67"/>
      <c r="J36" s="68"/>
      <c r="K36" s="67"/>
      <c r="L36" s="67"/>
      <c r="N36" s="67"/>
    </row>
    <row r="37" spans="2:14">
      <c r="B37" s="83">
        <f t="shared" ref="B37:B38" si="2">+B36+1</f>
        <v>20</v>
      </c>
      <c r="C37" s="84" t="s">
        <v>102</v>
      </c>
      <c r="D37" s="85" t="s">
        <v>19</v>
      </c>
      <c r="E37" s="85">
        <v>122</v>
      </c>
      <c r="F37" s="85">
        <v>2</v>
      </c>
      <c r="G37" s="65">
        <v>122</v>
      </c>
      <c r="H37" s="66">
        <v>1.5</v>
      </c>
      <c r="I37" s="67"/>
      <c r="J37" s="68"/>
      <c r="K37" s="67"/>
      <c r="L37" s="67"/>
      <c r="N37" s="67"/>
    </row>
    <row r="38" spans="2:14">
      <c r="B38" s="83">
        <f t="shared" si="2"/>
        <v>21</v>
      </c>
      <c r="C38" s="84" t="s">
        <v>103</v>
      </c>
      <c r="D38" s="85" t="s">
        <v>19</v>
      </c>
      <c r="E38" s="85">
        <v>212.3</v>
      </c>
      <c r="F38" s="85">
        <v>2</v>
      </c>
      <c r="G38" s="65">
        <v>212.3</v>
      </c>
      <c r="H38" s="66">
        <v>1.5</v>
      </c>
      <c r="I38" s="67"/>
      <c r="J38" s="68"/>
      <c r="K38" s="67"/>
      <c r="L38" s="67"/>
      <c r="N38" s="67"/>
    </row>
    <row r="39" spans="2:14">
      <c r="B39" s="83"/>
      <c r="C39" s="86" t="s">
        <v>104</v>
      </c>
      <c r="D39" s="85"/>
      <c r="E39" s="85"/>
      <c r="F39" s="85"/>
      <c r="G39" s="65"/>
      <c r="H39" s="66"/>
      <c r="I39" s="67"/>
      <c r="J39" s="68"/>
      <c r="K39" s="67"/>
      <c r="L39" s="67"/>
      <c r="N39" s="67"/>
    </row>
    <row r="40" spans="2:14">
      <c r="B40" s="83">
        <f>B38+1</f>
        <v>22</v>
      </c>
      <c r="C40" s="84" t="s">
        <v>101</v>
      </c>
      <c r="D40" s="85" t="s">
        <v>19</v>
      </c>
      <c r="E40" s="85">
        <v>1823.8</v>
      </c>
      <c r="F40" s="85">
        <v>2</v>
      </c>
      <c r="G40" s="65">
        <v>1823.8</v>
      </c>
      <c r="H40" s="66">
        <v>1.5</v>
      </c>
      <c r="I40" s="67"/>
      <c r="J40" s="68"/>
      <c r="K40" s="67"/>
      <c r="L40" s="67"/>
      <c r="N40" s="67"/>
    </row>
    <row r="41" spans="2:14">
      <c r="B41" s="83">
        <f t="shared" ref="B41" si="3">+B40+1</f>
        <v>23</v>
      </c>
      <c r="C41" s="84" t="s">
        <v>103</v>
      </c>
      <c r="D41" s="85" t="s">
        <v>19</v>
      </c>
      <c r="E41" s="85">
        <v>70.400000000000006</v>
      </c>
      <c r="F41" s="85">
        <v>2</v>
      </c>
      <c r="G41" s="65">
        <v>70.400000000000006</v>
      </c>
      <c r="H41" s="66">
        <v>1.5</v>
      </c>
      <c r="I41" s="67"/>
      <c r="J41" s="68"/>
      <c r="K41" s="67"/>
      <c r="L41" s="67"/>
      <c r="N41" s="67"/>
    </row>
    <row r="42" spans="2:14">
      <c r="B42" s="83"/>
      <c r="C42" s="86" t="s">
        <v>105</v>
      </c>
      <c r="D42" s="85"/>
      <c r="E42" s="85"/>
      <c r="F42" s="85"/>
      <c r="G42" s="65"/>
      <c r="H42" s="66"/>
      <c r="I42" s="67"/>
      <c r="J42" s="68"/>
      <c r="K42" s="67"/>
      <c r="L42" s="67"/>
      <c r="N42" s="67"/>
    </row>
    <row r="43" spans="2:14">
      <c r="B43" s="83">
        <f>B41+1</f>
        <v>24</v>
      </c>
      <c r="C43" s="84" t="s">
        <v>106</v>
      </c>
      <c r="D43" s="85" t="s">
        <v>19</v>
      </c>
      <c r="E43" s="85">
        <v>588.20000000000005</v>
      </c>
      <c r="F43" s="85">
        <v>2</v>
      </c>
      <c r="G43" s="65">
        <v>588.20000000000005</v>
      </c>
      <c r="H43" s="66">
        <v>1.5</v>
      </c>
      <c r="I43" s="67"/>
      <c r="J43" s="68"/>
      <c r="K43" s="67"/>
      <c r="L43" s="67"/>
      <c r="N43" s="67"/>
    </row>
    <row r="44" spans="2:14">
      <c r="B44" s="83"/>
      <c r="C44" s="86" t="s">
        <v>107</v>
      </c>
      <c r="D44" s="85"/>
      <c r="E44" s="85"/>
      <c r="F44" s="85"/>
      <c r="G44" s="65"/>
      <c r="H44" s="66"/>
      <c r="I44" s="67"/>
      <c r="J44" s="68"/>
      <c r="K44" s="67"/>
      <c r="L44" s="67"/>
      <c r="N44" s="67"/>
    </row>
    <row r="45" spans="2:14">
      <c r="B45" s="83">
        <f>B43+1</f>
        <v>25</v>
      </c>
      <c r="C45" s="84" t="s">
        <v>101</v>
      </c>
      <c r="D45" s="85" t="s">
        <v>19</v>
      </c>
      <c r="E45" s="85">
        <v>292.8</v>
      </c>
      <c r="F45" s="85">
        <v>2</v>
      </c>
      <c r="G45" s="65">
        <v>292.8</v>
      </c>
      <c r="H45" s="66">
        <v>1.5</v>
      </c>
      <c r="I45" s="67"/>
      <c r="J45" s="68"/>
      <c r="K45" s="67"/>
      <c r="L45" s="67"/>
      <c r="N45" s="67"/>
    </row>
    <row r="46" spans="2:14">
      <c r="B46" s="83"/>
      <c r="C46" s="86" t="s">
        <v>91</v>
      </c>
      <c r="D46" s="85"/>
      <c r="E46" s="85"/>
      <c r="F46" s="85"/>
      <c r="G46" s="65"/>
      <c r="H46" s="66"/>
      <c r="I46" s="67"/>
      <c r="J46" s="68"/>
      <c r="K46" s="67"/>
      <c r="L46" s="67"/>
      <c r="N46" s="67"/>
    </row>
    <row r="47" spans="2:14">
      <c r="B47" s="83">
        <f>B45+1</f>
        <v>26</v>
      </c>
      <c r="C47" s="84" t="s">
        <v>101</v>
      </c>
      <c r="D47" s="85" t="s">
        <v>19</v>
      </c>
      <c r="E47" s="85">
        <v>2027.8</v>
      </c>
      <c r="F47" s="85">
        <v>2</v>
      </c>
      <c r="G47" s="65">
        <v>2027.8</v>
      </c>
      <c r="H47" s="66">
        <v>1.5</v>
      </c>
      <c r="I47" s="67"/>
      <c r="J47" s="68"/>
      <c r="K47" s="67"/>
      <c r="L47" s="67"/>
      <c r="N47" s="67"/>
    </row>
    <row r="48" spans="2:14">
      <c r="B48" s="83"/>
      <c r="C48" s="84"/>
      <c r="D48" s="85"/>
      <c r="E48" s="85"/>
      <c r="F48" s="85"/>
      <c r="G48" s="65"/>
      <c r="H48" s="66"/>
      <c r="I48" s="67"/>
      <c r="J48" s="68"/>
      <c r="K48" s="67"/>
      <c r="L48" s="67"/>
      <c r="N48" s="67"/>
    </row>
    <row r="49" spans="2:14">
      <c r="B49" s="83">
        <f>B47+1</f>
        <v>27</v>
      </c>
      <c r="C49" s="84" t="s">
        <v>108</v>
      </c>
      <c r="D49" s="85" t="s">
        <v>19</v>
      </c>
      <c r="E49" s="85"/>
      <c r="F49" s="85"/>
      <c r="G49" s="65">
        <v>0</v>
      </c>
      <c r="H49" s="66">
        <v>1.5</v>
      </c>
      <c r="I49" s="67"/>
      <c r="J49" s="68"/>
      <c r="K49" s="67"/>
      <c r="L49" s="67"/>
      <c r="N49" s="67"/>
    </row>
    <row r="50" spans="2:14">
      <c r="B50" s="83"/>
      <c r="C50" s="84"/>
      <c r="D50" s="85"/>
      <c r="E50" s="85"/>
      <c r="F50" s="85"/>
      <c r="G50" s="65"/>
      <c r="H50" s="66"/>
      <c r="I50" s="67"/>
      <c r="J50" s="68"/>
      <c r="K50" s="67"/>
      <c r="L50" s="67"/>
      <c r="N50" s="67"/>
    </row>
    <row r="51" spans="2:14">
      <c r="B51" s="83"/>
      <c r="C51" s="84"/>
      <c r="D51" s="85"/>
      <c r="E51" s="85"/>
      <c r="F51" s="85"/>
      <c r="G51" s="65"/>
      <c r="H51" s="66"/>
      <c r="I51" s="67"/>
      <c r="J51" s="68"/>
      <c r="K51" s="67"/>
      <c r="L51" s="67"/>
      <c r="N51" s="67"/>
    </row>
    <row r="52" spans="2:14">
      <c r="B52" s="62"/>
      <c r="C52" s="63"/>
      <c r="D52" s="64"/>
      <c r="E52" s="64"/>
      <c r="F52" s="64"/>
      <c r="G52" s="65"/>
      <c r="H52" s="66"/>
      <c r="I52" s="67"/>
      <c r="J52" s="68"/>
      <c r="K52" s="67"/>
      <c r="L52" s="67"/>
      <c r="N52" s="67"/>
    </row>
  </sheetData>
  <pageMargins left="0.7" right="0.7" top="0.75" bottom="0.75" header="0.3" footer="0.3"/>
  <pageSetup paperSize="9" scale="83" orientation="portrait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25"/>
  <sheetViews>
    <sheetView view="pageBreakPreview" zoomScale="85" zoomScaleNormal="85" zoomScaleSheetLayoutView="85" workbookViewId="0">
      <selection activeCell="A54" sqref="A1:XFD54"/>
    </sheetView>
  </sheetViews>
  <sheetFormatPr defaultRowHeight="13.5"/>
  <cols>
    <col min="1" max="1" width="9.140625" style="54"/>
    <col min="2" max="2" width="7.7109375" style="54" customWidth="1"/>
    <col min="3" max="3" width="52.7109375" style="54" customWidth="1"/>
    <col min="4" max="6" width="7.7109375" style="54" customWidth="1"/>
    <col min="7" max="7" width="9.7109375" style="55" customWidth="1"/>
    <col min="8" max="8" width="12.7109375" style="54" customWidth="1"/>
    <col min="9" max="9" width="18.85546875" style="54" customWidth="1"/>
    <col min="10" max="10" width="18.85546875" style="56" customWidth="1"/>
    <col min="11" max="11" width="9.5703125" style="54" bestFit="1" customWidth="1"/>
    <col min="12" max="12" width="12.28515625" style="54" customWidth="1"/>
    <col min="13" max="16384" width="9.140625" style="54"/>
  </cols>
  <sheetData>
    <row r="1" spans="2:14">
      <c r="B1" s="62"/>
      <c r="C1" s="63"/>
      <c r="D1" s="64"/>
      <c r="E1" s="64"/>
      <c r="F1" s="64"/>
      <c r="G1" s="65"/>
      <c r="H1" s="66"/>
      <c r="I1" s="67"/>
      <c r="J1" s="68"/>
      <c r="K1" s="67"/>
      <c r="L1" s="67"/>
      <c r="N1" s="67"/>
    </row>
    <row r="2" spans="2:14">
      <c r="B2" s="62"/>
      <c r="C2" s="63" t="s">
        <v>20</v>
      </c>
      <c r="D2" s="64"/>
      <c r="E2" s="64"/>
      <c r="F2" s="64"/>
      <c r="G2" s="65"/>
      <c r="H2" s="66"/>
      <c r="I2" s="67"/>
      <c r="J2" s="68"/>
      <c r="K2" s="67"/>
      <c r="L2" s="67"/>
      <c r="N2" s="67"/>
    </row>
    <row r="3" spans="2:14" ht="27">
      <c r="B3" s="62"/>
      <c r="C3" s="74" t="s">
        <v>109</v>
      </c>
      <c r="D3" s="64"/>
      <c r="E3" s="64"/>
      <c r="F3" s="64"/>
      <c r="G3" s="65"/>
      <c r="H3" s="66"/>
      <c r="I3" s="67"/>
      <c r="J3" s="68"/>
      <c r="K3" s="67"/>
      <c r="L3" s="67"/>
      <c r="N3" s="67"/>
    </row>
    <row r="4" spans="2:14">
      <c r="B4" s="62"/>
      <c r="C4" s="74" t="s">
        <v>110</v>
      </c>
      <c r="D4" s="64"/>
      <c r="E4" s="64"/>
      <c r="F4" s="64"/>
      <c r="G4" s="65"/>
      <c r="H4" s="66"/>
      <c r="I4" s="67"/>
      <c r="J4" s="68"/>
      <c r="K4" s="67"/>
      <c r="L4" s="67"/>
      <c r="N4" s="67"/>
    </row>
    <row r="5" spans="2:14">
      <c r="B5" s="62">
        <v>1</v>
      </c>
      <c r="C5" s="75" t="s">
        <v>111</v>
      </c>
      <c r="D5" s="64" t="s">
        <v>112</v>
      </c>
      <c r="E5" s="64"/>
      <c r="F5" s="64">
        <v>0.6</v>
      </c>
      <c r="G5" s="65">
        <v>1559.0000000000002</v>
      </c>
      <c r="H5" s="66">
        <v>0.46</v>
      </c>
      <c r="I5" s="67"/>
      <c r="J5" s="68"/>
      <c r="K5" s="67"/>
      <c r="L5" s="67"/>
      <c r="N5" s="67"/>
    </row>
    <row r="6" spans="2:14">
      <c r="B6" s="83">
        <f t="shared" ref="B6:B9" si="0">+B5+1</f>
        <v>2</v>
      </c>
      <c r="C6" s="75" t="s">
        <v>113</v>
      </c>
      <c r="D6" s="64" t="s">
        <v>112</v>
      </c>
      <c r="E6" s="64"/>
      <c r="F6" s="64">
        <v>0.6</v>
      </c>
      <c r="G6" s="65">
        <v>673</v>
      </c>
      <c r="H6" s="66">
        <v>0.46</v>
      </c>
      <c r="I6" s="67"/>
      <c r="J6" s="68"/>
      <c r="K6" s="67"/>
      <c r="L6" s="67"/>
      <c r="N6" s="67"/>
    </row>
    <row r="7" spans="2:14">
      <c r="B7" s="83">
        <f t="shared" si="0"/>
        <v>3</v>
      </c>
      <c r="C7" s="75" t="s">
        <v>114</v>
      </c>
      <c r="D7" s="64" t="s">
        <v>112</v>
      </c>
      <c r="E7" s="64"/>
      <c r="F7" s="64">
        <v>0.6</v>
      </c>
      <c r="G7" s="65">
        <v>0</v>
      </c>
      <c r="H7" s="66">
        <v>0.46</v>
      </c>
      <c r="I7" s="67"/>
      <c r="J7" s="68"/>
      <c r="K7" s="67"/>
      <c r="L7" s="67"/>
      <c r="N7" s="67"/>
    </row>
    <row r="8" spans="2:14">
      <c r="B8" s="83">
        <f t="shared" si="0"/>
        <v>4</v>
      </c>
      <c r="C8" s="75" t="s">
        <v>115</v>
      </c>
      <c r="D8" s="64" t="s">
        <v>112</v>
      </c>
      <c r="E8" s="64"/>
      <c r="F8" s="64">
        <v>0.6</v>
      </c>
      <c r="G8" s="65">
        <v>2977.1</v>
      </c>
      <c r="H8" s="66">
        <v>0.46</v>
      </c>
      <c r="I8" s="67"/>
      <c r="J8" s="68"/>
      <c r="K8" s="67"/>
      <c r="L8" s="67"/>
      <c r="N8" s="67"/>
    </row>
    <row r="9" spans="2:14">
      <c r="B9" s="83">
        <f t="shared" si="0"/>
        <v>5</v>
      </c>
      <c r="C9" s="75" t="s">
        <v>116</v>
      </c>
      <c r="D9" s="64" t="s">
        <v>112</v>
      </c>
      <c r="E9" s="64"/>
      <c r="F9" s="64">
        <v>0.6</v>
      </c>
      <c r="G9" s="65">
        <v>2746.82</v>
      </c>
      <c r="H9" s="66">
        <v>0.46</v>
      </c>
      <c r="I9" s="67"/>
      <c r="J9" s="68"/>
      <c r="K9" s="67"/>
      <c r="L9" s="67"/>
      <c r="N9" s="67"/>
    </row>
    <row r="10" spans="2:14">
      <c r="B10" s="62"/>
      <c r="C10" s="74" t="s">
        <v>117</v>
      </c>
      <c r="D10" s="64"/>
      <c r="E10" s="64"/>
      <c r="F10" s="64"/>
      <c r="G10" s="65"/>
      <c r="H10" s="66"/>
      <c r="I10" s="67"/>
      <c r="J10" s="68"/>
      <c r="K10" s="67"/>
      <c r="L10" s="67"/>
      <c r="N10" s="67"/>
    </row>
    <row r="11" spans="2:14">
      <c r="B11" s="83">
        <f>B9+1</f>
        <v>6</v>
      </c>
      <c r="C11" s="75" t="s">
        <v>90</v>
      </c>
      <c r="D11" s="64" t="s">
        <v>112</v>
      </c>
      <c r="E11" s="64"/>
      <c r="F11" s="64">
        <v>0.6</v>
      </c>
      <c r="G11" s="65">
        <v>3677.4999999999995</v>
      </c>
      <c r="H11" s="66">
        <v>0.46</v>
      </c>
      <c r="I11" s="67"/>
      <c r="J11" s="68"/>
      <c r="K11" s="67"/>
      <c r="L11" s="67"/>
      <c r="N11" s="67"/>
    </row>
    <row r="12" spans="2:14">
      <c r="B12" s="83">
        <f t="shared" ref="B12" si="1">+B11+1</f>
        <v>7</v>
      </c>
      <c r="C12" s="75" t="s">
        <v>87</v>
      </c>
      <c r="D12" s="64" t="s">
        <v>112</v>
      </c>
      <c r="E12" s="64"/>
      <c r="F12" s="64">
        <v>0.6</v>
      </c>
      <c r="G12" s="65">
        <v>2357.4</v>
      </c>
      <c r="H12" s="66">
        <v>0.46</v>
      </c>
      <c r="I12" s="67"/>
      <c r="J12" s="68"/>
      <c r="K12" s="67"/>
      <c r="L12" s="67"/>
      <c r="N12" s="67"/>
    </row>
    <row r="13" spans="2:14">
      <c r="B13" s="62"/>
      <c r="C13" s="74" t="s">
        <v>118</v>
      </c>
      <c r="D13" s="64"/>
      <c r="E13" s="64"/>
      <c r="F13" s="64"/>
      <c r="G13" s="65"/>
      <c r="H13" s="66"/>
      <c r="I13" s="67"/>
      <c r="J13" s="68"/>
      <c r="K13" s="67"/>
      <c r="L13" s="67"/>
      <c r="N13" s="67"/>
    </row>
    <row r="14" spans="2:14">
      <c r="B14" s="83">
        <f>B12+1</f>
        <v>8</v>
      </c>
      <c r="C14" s="75" t="s">
        <v>90</v>
      </c>
      <c r="D14" s="64" t="s">
        <v>112</v>
      </c>
      <c r="E14" s="64"/>
      <c r="F14" s="64">
        <v>0.6</v>
      </c>
      <c r="G14" s="65">
        <v>2948.8999999999996</v>
      </c>
      <c r="H14" s="66">
        <v>0.46</v>
      </c>
      <c r="I14" s="67"/>
      <c r="J14" s="68"/>
      <c r="K14" s="67"/>
      <c r="L14" s="67"/>
      <c r="N14" s="67"/>
    </row>
    <row r="15" spans="2:14">
      <c r="B15" s="83">
        <f t="shared" ref="B15" si="2">+B14+1</f>
        <v>9</v>
      </c>
      <c r="C15" s="75" t="s">
        <v>87</v>
      </c>
      <c r="D15" s="64" t="s">
        <v>112</v>
      </c>
      <c r="E15" s="64"/>
      <c r="F15" s="64">
        <v>0.6</v>
      </c>
      <c r="G15" s="65">
        <v>178.2</v>
      </c>
      <c r="H15" s="66">
        <v>0.46</v>
      </c>
      <c r="I15" s="67"/>
      <c r="J15" s="68"/>
      <c r="K15" s="67"/>
      <c r="L15" s="67"/>
      <c r="N15" s="67"/>
    </row>
    <row r="16" spans="2:14">
      <c r="B16" s="62"/>
      <c r="C16" s="74" t="s">
        <v>119</v>
      </c>
      <c r="D16" s="64"/>
      <c r="E16" s="64"/>
      <c r="F16" s="64"/>
      <c r="G16" s="65"/>
      <c r="H16" s="66"/>
      <c r="I16" s="67"/>
      <c r="J16" s="68"/>
      <c r="K16" s="67"/>
      <c r="L16" s="67"/>
      <c r="N16" s="67"/>
    </row>
    <row r="17" spans="2:14">
      <c r="B17" s="83">
        <f>B15+1</f>
        <v>10</v>
      </c>
      <c r="C17" s="75" t="s">
        <v>90</v>
      </c>
      <c r="D17" s="64" t="s">
        <v>112</v>
      </c>
      <c r="E17" s="64"/>
      <c r="F17" s="64">
        <v>0.6</v>
      </c>
      <c r="G17" s="65">
        <v>172.2</v>
      </c>
      <c r="H17" s="66">
        <v>0.46</v>
      </c>
      <c r="I17" s="67"/>
      <c r="J17" s="68"/>
      <c r="K17" s="67"/>
      <c r="L17" s="67"/>
      <c r="N17" s="67"/>
    </row>
    <row r="18" spans="2:14">
      <c r="B18" s="83">
        <f t="shared" ref="B18" si="3">+B17+1</f>
        <v>11</v>
      </c>
      <c r="C18" s="75" t="s">
        <v>87</v>
      </c>
      <c r="D18" s="64" t="s">
        <v>112</v>
      </c>
      <c r="E18" s="64"/>
      <c r="F18" s="64">
        <v>0.6</v>
      </c>
      <c r="G18" s="65">
        <v>93.2</v>
      </c>
      <c r="H18" s="66">
        <v>0.46</v>
      </c>
      <c r="I18" s="67"/>
      <c r="J18" s="68"/>
      <c r="K18" s="67"/>
      <c r="L18" s="67"/>
      <c r="N18" s="67"/>
    </row>
    <row r="19" spans="2:14">
      <c r="B19" s="62"/>
      <c r="C19" s="75"/>
      <c r="D19" s="64"/>
      <c r="E19" s="64"/>
      <c r="F19" s="64"/>
      <c r="G19" s="65"/>
      <c r="H19" s="66"/>
      <c r="I19" s="67"/>
      <c r="J19" s="68"/>
      <c r="K19" s="67"/>
      <c r="L19" s="67"/>
      <c r="N19" s="67"/>
    </row>
    <row r="20" spans="2:14" ht="27">
      <c r="B20" s="62"/>
      <c r="C20" s="75" t="s">
        <v>120</v>
      </c>
      <c r="D20" s="64"/>
      <c r="E20" s="64"/>
      <c r="F20" s="64"/>
      <c r="G20" s="65"/>
      <c r="H20" s="66"/>
      <c r="I20" s="67"/>
      <c r="J20" s="68"/>
      <c r="K20" s="67"/>
      <c r="L20" s="67"/>
      <c r="N20" s="67"/>
    </row>
    <row r="21" spans="2:14">
      <c r="B21" s="62"/>
      <c r="C21" s="74" t="s">
        <v>110</v>
      </c>
      <c r="D21" s="64"/>
      <c r="E21" s="64"/>
      <c r="F21" s="64"/>
      <c r="G21" s="65"/>
      <c r="H21" s="66"/>
      <c r="I21" s="67"/>
      <c r="J21" s="68"/>
      <c r="K21" s="67"/>
      <c r="L21" s="67"/>
      <c r="N21" s="67"/>
    </row>
    <row r="22" spans="2:14">
      <c r="B22" s="62">
        <f>B18+1</f>
        <v>12</v>
      </c>
      <c r="C22" s="75" t="s">
        <v>121</v>
      </c>
      <c r="D22" s="64" t="s">
        <v>112</v>
      </c>
      <c r="E22" s="64"/>
      <c r="F22" s="64">
        <v>0.6</v>
      </c>
      <c r="G22" s="65">
        <v>5080</v>
      </c>
      <c r="H22" s="66">
        <v>0.46</v>
      </c>
      <c r="I22" s="67"/>
      <c r="J22" s="68"/>
      <c r="K22" s="67"/>
      <c r="L22" s="67"/>
      <c r="N22" s="67"/>
    </row>
    <row r="23" spans="2:14">
      <c r="B23" s="83">
        <f t="shared" ref="B23:B28" si="4">+B22+1</f>
        <v>13</v>
      </c>
      <c r="C23" s="75" t="s">
        <v>122</v>
      </c>
      <c r="D23" s="64" t="s">
        <v>112</v>
      </c>
      <c r="E23" s="64"/>
      <c r="F23" s="64">
        <v>0.6</v>
      </c>
      <c r="G23" s="65">
        <v>3796.7000000000003</v>
      </c>
      <c r="H23" s="66">
        <v>0.46</v>
      </c>
      <c r="I23" s="67"/>
      <c r="J23" s="68"/>
      <c r="K23" s="67"/>
      <c r="L23" s="67"/>
      <c r="N23" s="67"/>
    </row>
    <row r="24" spans="2:14">
      <c r="B24" s="83">
        <f t="shared" si="4"/>
        <v>14</v>
      </c>
      <c r="C24" s="75" t="s">
        <v>123</v>
      </c>
      <c r="D24" s="64" t="s">
        <v>112</v>
      </c>
      <c r="E24" s="64"/>
      <c r="F24" s="64">
        <v>0.6</v>
      </c>
      <c r="G24" s="65">
        <v>0</v>
      </c>
      <c r="H24" s="66">
        <v>0.46</v>
      </c>
      <c r="I24" s="67"/>
      <c r="J24" s="68"/>
      <c r="K24" s="67"/>
      <c r="L24" s="67"/>
      <c r="N24" s="67"/>
    </row>
    <row r="25" spans="2:14">
      <c r="B25" s="83">
        <f t="shared" si="4"/>
        <v>15</v>
      </c>
      <c r="C25" s="75" t="s">
        <v>124</v>
      </c>
      <c r="D25" s="64" t="s">
        <v>112</v>
      </c>
      <c r="E25" s="64"/>
      <c r="F25" s="64">
        <v>0.6</v>
      </c>
      <c r="G25" s="65">
        <v>1979.1999999999998</v>
      </c>
      <c r="H25" s="66">
        <v>0.46</v>
      </c>
      <c r="I25" s="67"/>
      <c r="J25" s="68"/>
      <c r="K25" s="67"/>
      <c r="L25" s="67"/>
      <c r="N25" s="67"/>
    </row>
    <row r="26" spans="2:14">
      <c r="B26" s="83">
        <f t="shared" si="4"/>
        <v>16</v>
      </c>
      <c r="C26" s="75" t="s">
        <v>125</v>
      </c>
      <c r="D26" s="64" t="s">
        <v>112</v>
      </c>
      <c r="E26" s="64"/>
      <c r="F26" s="64">
        <v>0.6</v>
      </c>
      <c r="G26" s="65">
        <v>409.5</v>
      </c>
      <c r="H26" s="66">
        <v>0.46</v>
      </c>
      <c r="I26" s="67"/>
      <c r="J26" s="68"/>
      <c r="K26" s="67"/>
      <c r="L26" s="67"/>
      <c r="N26" s="67"/>
    </row>
    <row r="27" spans="2:14">
      <c r="B27" s="83">
        <f t="shared" si="4"/>
        <v>17</v>
      </c>
      <c r="C27" s="75" t="s">
        <v>126</v>
      </c>
      <c r="D27" s="64" t="s">
        <v>112</v>
      </c>
      <c r="E27" s="64"/>
      <c r="F27" s="64">
        <v>0.6</v>
      </c>
      <c r="G27" s="65">
        <v>0</v>
      </c>
      <c r="H27" s="66">
        <v>0.46</v>
      </c>
      <c r="I27" s="67"/>
      <c r="J27" s="68"/>
      <c r="K27" s="67"/>
      <c r="L27" s="67"/>
      <c r="N27" s="67"/>
    </row>
    <row r="28" spans="2:14">
      <c r="B28" s="83">
        <f t="shared" si="4"/>
        <v>18</v>
      </c>
      <c r="C28" s="75" t="s">
        <v>127</v>
      </c>
      <c r="D28" s="64" t="s">
        <v>112</v>
      </c>
      <c r="E28" s="64"/>
      <c r="F28" s="64">
        <v>0.6</v>
      </c>
      <c r="G28" s="65">
        <v>640</v>
      </c>
      <c r="H28" s="66">
        <v>0.46</v>
      </c>
      <c r="I28" s="67"/>
      <c r="J28" s="68"/>
      <c r="K28" s="67"/>
      <c r="L28" s="67"/>
      <c r="N28" s="67"/>
    </row>
    <row r="29" spans="2:14">
      <c r="B29" s="62"/>
      <c r="C29" s="74" t="s">
        <v>117</v>
      </c>
      <c r="D29" s="64"/>
      <c r="E29" s="64"/>
      <c r="F29" s="64"/>
      <c r="G29" s="65"/>
      <c r="H29" s="66"/>
      <c r="I29" s="67"/>
      <c r="J29" s="68"/>
      <c r="K29" s="67"/>
      <c r="L29" s="67"/>
      <c r="N29" s="67"/>
    </row>
    <row r="30" spans="2:14">
      <c r="B30" s="62">
        <f>+B28+1</f>
        <v>19</v>
      </c>
      <c r="C30" s="75" t="s">
        <v>87</v>
      </c>
      <c r="D30" s="64" t="s">
        <v>112</v>
      </c>
      <c r="E30" s="64"/>
      <c r="F30" s="64"/>
      <c r="G30" s="65">
        <v>0</v>
      </c>
      <c r="H30" s="66">
        <v>0.46</v>
      </c>
      <c r="I30" s="67"/>
      <c r="J30" s="68"/>
      <c r="K30" s="67"/>
      <c r="L30" s="67"/>
      <c r="N30" s="67"/>
    </row>
    <row r="31" spans="2:14">
      <c r="B31" s="83">
        <f t="shared" ref="B31:B34" si="5">+B30+1</f>
        <v>20</v>
      </c>
      <c r="C31" s="75" t="s">
        <v>128</v>
      </c>
      <c r="D31" s="64" t="s">
        <v>112</v>
      </c>
      <c r="E31" s="64"/>
      <c r="F31" s="64">
        <v>0.6</v>
      </c>
      <c r="G31" s="65">
        <v>6265.1</v>
      </c>
      <c r="H31" s="66">
        <v>0.46</v>
      </c>
      <c r="I31" s="67"/>
      <c r="J31" s="68"/>
      <c r="K31" s="67"/>
      <c r="L31" s="67"/>
      <c r="N31" s="67"/>
    </row>
    <row r="32" spans="2:14">
      <c r="B32" s="83">
        <f t="shared" si="5"/>
        <v>21</v>
      </c>
      <c r="C32" s="75" t="s">
        <v>129</v>
      </c>
      <c r="D32" s="64" t="s">
        <v>112</v>
      </c>
      <c r="E32" s="64"/>
      <c r="F32" s="64">
        <v>0.6</v>
      </c>
      <c r="G32" s="65">
        <v>7699.1</v>
      </c>
      <c r="H32" s="66">
        <v>0.46</v>
      </c>
      <c r="I32" s="67"/>
      <c r="J32" s="68"/>
      <c r="K32" s="67"/>
      <c r="L32" s="67"/>
      <c r="N32" s="67"/>
    </row>
    <row r="33" spans="2:14">
      <c r="B33" s="83">
        <f t="shared" si="5"/>
        <v>22</v>
      </c>
      <c r="C33" s="75" t="s">
        <v>130</v>
      </c>
      <c r="D33" s="64" t="s">
        <v>112</v>
      </c>
      <c r="E33" s="64"/>
      <c r="F33" s="64">
        <v>0.6</v>
      </c>
      <c r="G33" s="65">
        <v>2555.1000000000004</v>
      </c>
      <c r="H33" s="66">
        <v>0.46</v>
      </c>
      <c r="I33" s="67"/>
      <c r="J33" s="68"/>
      <c r="K33" s="67"/>
      <c r="L33" s="67"/>
      <c r="N33" s="67"/>
    </row>
    <row r="34" spans="2:14">
      <c r="B34" s="83">
        <f t="shared" si="5"/>
        <v>23</v>
      </c>
      <c r="C34" s="75" t="s">
        <v>131</v>
      </c>
      <c r="D34" s="64" t="s">
        <v>112</v>
      </c>
      <c r="E34" s="64"/>
      <c r="F34" s="64">
        <v>0.6</v>
      </c>
      <c r="G34" s="65">
        <v>3123.2999999999997</v>
      </c>
      <c r="H34" s="66">
        <v>0.46</v>
      </c>
      <c r="I34" s="67"/>
      <c r="J34" s="68"/>
      <c r="K34" s="67"/>
      <c r="L34" s="67"/>
      <c r="N34" s="67"/>
    </row>
    <row r="35" spans="2:14">
      <c r="B35" s="62"/>
      <c r="C35" s="74" t="s">
        <v>118</v>
      </c>
      <c r="D35" s="64"/>
      <c r="E35" s="64"/>
      <c r="F35" s="64"/>
      <c r="G35" s="65"/>
      <c r="H35" s="66"/>
      <c r="I35" s="67"/>
      <c r="J35" s="68"/>
      <c r="K35" s="67"/>
      <c r="L35" s="67"/>
      <c r="N35" s="67"/>
    </row>
    <row r="36" spans="2:14">
      <c r="B36" s="83">
        <f>B34+1</f>
        <v>24</v>
      </c>
      <c r="C36" s="75" t="s">
        <v>87</v>
      </c>
      <c r="D36" s="64" t="s">
        <v>112</v>
      </c>
      <c r="E36" s="64"/>
      <c r="F36" s="64">
        <v>0.6</v>
      </c>
      <c r="G36" s="65">
        <v>0</v>
      </c>
      <c r="H36" s="66">
        <v>0.46</v>
      </c>
      <c r="I36" s="67"/>
      <c r="J36" s="68"/>
      <c r="K36" s="67"/>
      <c r="L36" s="67"/>
      <c r="N36" s="67"/>
    </row>
    <row r="37" spans="2:14">
      <c r="B37" s="83">
        <f t="shared" ref="B37:B40" si="6">+B36+1</f>
        <v>25</v>
      </c>
      <c r="C37" s="75" t="s">
        <v>128</v>
      </c>
      <c r="D37" s="64" t="s">
        <v>112</v>
      </c>
      <c r="E37" s="64"/>
      <c r="F37" s="64">
        <v>0.6</v>
      </c>
      <c r="G37" s="65">
        <v>6626.7999999999993</v>
      </c>
      <c r="H37" s="66">
        <v>0.46</v>
      </c>
      <c r="I37" s="67"/>
      <c r="J37" s="68"/>
      <c r="K37" s="67"/>
      <c r="L37" s="67"/>
      <c r="N37" s="67"/>
    </row>
    <row r="38" spans="2:14">
      <c r="B38" s="83">
        <f t="shared" si="6"/>
        <v>26</v>
      </c>
      <c r="C38" s="75" t="s">
        <v>129</v>
      </c>
      <c r="D38" s="64" t="s">
        <v>112</v>
      </c>
      <c r="E38" s="64"/>
      <c r="F38" s="64">
        <v>0.6</v>
      </c>
      <c r="G38" s="65">
        <v>3967.1000000000004</v>
      </c>
      <c r="H38" s="66">
        <v>0.46</v>
      </c>
      <c r="I38" s="67"/>
      <c r="J38" s="68"/>
      <c r="K38" s="67"/>
      <c r="L38" s="67"/>
      <c r="N38" s="67"/>
    </row>
    <row r="39" spans="2:14">
      <c r="B39" s="83">
        <f t="shared" si="6"/>
        <v>27</v>
      </c>
      <c r="C39" s="75" t="s">
        <v>130</v>
      </c>
      <c r="D39" s="64" t="s">
        <v>112</v>
      </c>
      <c r="E39" s="64"/>
      <c r="F39" s="64">
        <v>0.6</v>
      </c>
      <c r="G39" s="65">
        <v>41.2</v>
      </c>
      <c r="H39" s="66">
        <v>0.46</v>
      </c>
      <c r="I39" s="67"/>
      <c r="J39" s="68"/>
      <c r="K39" s="67"/>
      <c r="L39" s="67"/>
      <c r="N39" s="67"/>
    </row>
    <row r="40" spans="2:14">
      <c r="B40" s="83">
        <f t="shared" si="6"/>
        <v>28</v>
      </c>
      <c r="C40" s="75" t="s">
        <v>131</v>
      </c>
      <c r="D40" s="64" t="s">
        <v>112</v>
      </c>
      <c r="E40" s="64"/>
      <c r="F40" s="64">
        <v>0.6</v>
      </c>
      <c r="G40" s="65">
        <v>37.200000000000003</v>
      </c>
      <c r="H40" s="66">
        <v>0.46</v>
      </c>
      <c r="I40" s="67"/>
      <c r="J40" s="68"/>
      <c r="K40" s="67"/>
      <c r="L40" s="67"/>
      <c r="N40" s="67"/>
    </row>
    <row r="41" spans="2:14">
      <c r="B41" s="62"/>
      <c r="C41" s="74" t="s">
        <v>119</v>
      </c>
      <c r="D41" s="64"/>
      <c r="E41" s="64"/>
      <c r="F41" s="64"/>
      <c r="G41" s="65"/>
      <c r="H41" s="66"/>
      <c r="I41" s="67"/>
      <c r="J41" s="68"/>
      <c r="K41" s="67"/>
      <c r="L41" s="67"/>
      <c r="N41" s="67"/>
    </row>
    <row r="42" spans="2:14">
      <c r="B42" s="83">
        <f>B40+1</f>
        <v>29</v>
      </c>
      <c r="C42" s="75" t="s">
        <v>87</v>
      </c>
      <c r="D42" s="64" t="s">
        <v>112</v>
      </c>
      <c r="E42" s="64"/>
      <c r="F42" s="64">
        <v>0.6</v>
      </c>
      <c r="G42" s="65">
        <v>0</v>
      </c>
      <c r="H42" s="66">
        <v>0.46</v>
      </c>
      <c r="I42" s="67"/>
      <c r="J42" s="68"/>
      <c r="K42" s="67"/>
      <c r="L42" s="67"/>
      <c r="N42" s="67"/>
    </row>
    <row r="43" spans="2:14">
      <c r="B43" s="83">
        <f t="shared" ref="B43:B44" si="7">+B42+1</f>
        <v>30</v>
      </c>
      <c r="C43" s="75" t="s">
        <v>128</v>
      </c>
      <c r="D43" s="64" t="s">
        <v>112</v>
      </c>
      <c r="E43" s="64"/>
      <c r="F43" s="64">
        <v>0.6</v>
      </c>
      <c r="G43" s="65">
        <v>486.6</v>
      </c>
      <c r="H43" s="66">
        <v>0.46</v>
      </c>
      <c r="I43" s="67"/>
      <c r="J43" s="68"/>
      <c r="K43" s="67"/>
      <c r="L43" s="67"/>
      <c r="N43" s="67"/>
    </row>
    <row r="44" spans="2:14">
      <c r="B44" s="83">
        <f t="shared" si="7"/>
        <v>31</v>
      </c>
      <c r="C44" s="75" t="s">
        <v>129</v>
      </c>
      <c r="D44" s="64" t="s">
        <v>112</v>
      </c>
      <c r="E44" s="64"/>
      <c r="F44" s="64">
        <v>0.6</v>
      </c>
      <c r="G44" s="65">
        <v>225.20000000000002</v>
      </c>
      <c r="H44" s="66">
        <v>0.46</v>
      </c>
      <c r="I44" s="67"/>
      <c r="J44" s="68"/>
      <c r="K44" s="67"/>
      <c r="L44" s="67"/>
      <c r="N44" s="67"/>
    </row>
    <row r="45" spans="2:14">
      <c r="B45" s="62"/>
      <c r="C45" s="75"/>
      <c r="D45" s="64"/>
      <c r="E45" s="64"/>
      <c r="F45" s="64"/>
      <c r="G45" s="65"/>
      <c r="H45" s="66"/>
      <c r="I45" s="67"/>
      <c r="J45" s="68"/>
      <c r="K45" s="67"/>
      <c r="L45" s="67"/>
      <c r="N45" s="67"/>
    </row>
    <row r="46" spans="2:14">
      <c r="B46" s="62"/>
      <c r="C46" s="75"/>
      <c r="D46" s="64"/>
      <c r="E46" s="64"/>
      <c r="F46" s="64"/>
      <c r="G46" s="65"/>
      <c r="H46" s="66"/>
      <c r="I46" s="67"/>
      <c r="J46" s="68"/>
      <c r="K46" s="67"/>
      <c r="L46" s="67"/>
      <c r="N46" s="67"/>
    </row>
    <row r="47" spans="2:14">
      <c r="B47" s="62"/>
      <c r="C47" s="75"/>
      <c r="D47" s="64"/>
      <c r="E47" s="64"/>
      <c r="F47" s="64"/>
      <c r="G47" s="65"/>
      <c r="H47" s="66"/>
      <c r="I47" s="67"/>
      <c r="J47" s="68"/>
      <c r="K47" s="67"/>
      <c r="L47" s="67"/>
      <c r="N47" s="67"/>
    </row>
    <row r="48" spans="2:14">
      <c r="B48" s="62"/>
      <c r="C48" s="75"/>
      <c r="D48" s="64"/>
      <c r="E48" s="64"/>
      <c r="F48" s="64"/>
      <c r="G48" s="65"/>
      <c r="H48" s="66"/>
      <c r="I48" s="67"/>
      <c r="J48" s="68"/>
      <c r="K48" s="67"/>
      <c r="L48" s="67"/>
      <c r="N48" s="67"/>
    </row>
    <row r="49" spans="2:14">
      <c r="B49" s="62"/>
      <c r="C49" s="75"/>
      <c r="D49" s="64"/>
      <c r="E49" s="64"/>
      <c r="F49" s="64"/>
      <c r="G49" s="65"/>
      <c r="H49" s="66"/>
      <c r="I49" s="67"/>
      <c r="J49" s="68"/>
      <c r="K49" s="67"/>
      <c r="L49" s="67"/>
      <c r="N49" s="67"/>
    </row>
    <row r="50" spans="2:14">
      <c r="B50" s="62"/>
      <c r="C50" s="75"/>
      <c r="D50" s="64"/>
      <c r="E50" s="64"/>
      <c r="F50" s="64"/>
      <c r="G50" s="65"/>
      <c r="H50" s="66"/>
      <c r="I50" s="67"/>
      <c r="J50" s="68"/>
      <c r="K50" s="67"/>
      <c r="L50" s="67"/>
      <c r="N50" s="67"/>
    </row>
    <row r="51" spans="2:14">
      <c r="B51" s="62"/>
      <c r="C51" s="75"/>
      <c r="D51" s="64"/>
      <c r="E51" s="64"/>
      <c r="F51" s="64"/>
      <c r="G51" s="65"/>
      <c r="H51" s="66"/>
      <c r="I51" s="67"/>
      <c r="J51" s="68"/>
      <c r="K51" s="67"/>
      <c r="L51" s="67"/>
      <c r="N51" s="67"/>
    </row>
    <row r="52" spans="2:14">
      <c r="B52" s="62"/>
      <c r="C52" s="75"/>
      <c r="D52" s="64"/>
      <c r="E52" s="64"/>
      <c r="F52" s="64"/>
      <c r="G52" s="65"/>
      <c r="H52" s="66"/>
      <c r="I52" s="67"/>
      <c r="J52" s="68"/>
      <c r="K52" s="67"/>
      <c r="L52" s="67"/>
      <c r="N52" s="67"/>
    </row>
    <row r="53" spans="2:14">
      <c r="B53" s="62"/>
      <c r="C53" s="75"/>
      <c r="D53" s="64"/>
      <c r="E53" s="64"/>
      <c r="F53" s="64"/>
      <c r="G53" s="65"/>
      <c r="H53" s="66"/>
      <c r="I53" s="67"/>
      <c r="J53" s="68"/>
      <c r="K53" s="67"/>
      <c r="L53" s="67"/>
      <c r="N53" s="67"/>
    </row>
    <row r="54" spans="2:14">
      <c r="B54" s="62"/>
      <c r="C54" s="75"/>
      <c r="D54" s="64"/>
      <c r="E54" s="64"/>
      <c r="F54" s="64"/>
      <c r="G54" s="65"/>
      <c r="H54" s="66"/>
      <c r="I54" s="67"/>
      <c r="J54" s="68"/>
      <c r="K54" s="67"/>
      <c r="L54" s="67"/>
      <c r="N54" s="67"/>
    </row>
    <row r="55" spans="2:14">
      <c r="B55" s="62"/>
      <c r="C55" s="75"/>
      <c r="D55" s="64"/>
      <c r="E55" s="64"/>
      <c r="F55" s="64"/>
      <c r="G55" s="65"/>
      <c r="H55" s="66"/>
      <c r="I55" s="67"/>
      <c r="J55" s="68"/>
      <c r="K55" s="67"/>
      <c r="L55" s="67"/>
      <c r="N55" s="67"/>
    </row>
    <row r="56" spans="2:14">
      <c r="B56" s="62"/>
      <c r="C56" s="75"/>
      <c r="D56" s="64"/>
      <c r="E56" s="64"/>
      <c r="F56" s="64"/>
      <c r="G56" s="65"/>
      <c r="H56" s="66"/>
      <c r="I56" s="67"/>
      <c r="J56" s="68"/>
      <c r="K56" s="67"/>
      <c r="L56" s="67"/>
      <c r="N56" s="67"/>
    </row>
    <row r="57" spans="2:14">
      <c r="B57" s="69"/>
      <c r="C57" s="70" t="s">
        <v>20</v>
      </c>
      <c r="D57" s="71"/>
      <c r="E57" s="71"/>
      <c r="F57" s="71"/>
      <c r="G57" s="72"/>
      <c r="H57" s="73"/>
      <c r="I57" s="67"/>
      <c r="J57" s="68"/>
      <c r="K57" s="67"/>
      <c r="L57" s="67"/>
      <c r="N57" s="67"/>
    </row>
    <row r="58" spans="2:14">
      <c r="B58" s="62"/>
      <c r="C58" s="63"/>
      <c r="D58" s="64"/>
      <c r="E58" s="64"/>
      <c r="F58" s="64"/>
      <c r="G58" s="65"/>
      <c r="H58" s="66"/>
      <c r="I58" s="67"/>
      <c r="J58" s="68"/>
      <c r="K58" s="67"/>
      <c r="L58" s="67"/>
      <c r="N58" s="67"/>
    </row>
    <row r="59" spans="2:14">
      <c r="B59" s="62"/>
      <c r="C59" s="63" t="s">
        <v>21</v>
      </c>
      <c r="D59" s="64"/>
      <c r="E59" s="64"/>
      <c r="F59" s="64"/>
      <c r="G59" s="65"/>
      <c r="H59" s="66"/>
      <c r="I59" s="67"/>
      <c r="J59" s="68"/>
      <c r="K59" s="67"/>
      <c r="L59" s="67"/>
      <c r="N59" s="67"/>
    </row>
    <row r="60" spans="2:14" ht="27">
      <c r="B60" s="78"/>
      <c r="C60" s="87" t="s">
        <v>109</v>
      </c>
      <c r="D60" s="91"/>
      <c r="E60" s="91"/>
      <c r="F60" s="91"/>
      <c r="G60" s="65"/>
      <c r="H60" s="66"/>
      <c r="I60" s="67"/>
      <c r="J60" s="68"/>
      <c r="K60" s="67"/>
      <c r="L60" s="67"/>
      <c r="N60" s="67"/>
    </row>
    <row r="61" spans="2:14">
      <c r="B61" s="78"/>
      <c r="C61" s="104" t="s">
        <v>145</v>
      </c>
      <c r="D61" s="91"/>
      <c r="E61" s="91"/>
      <c r="F61" s="91"/>
      <c r="G61" s="65"/>
      <c r="H61" s="66"/>
      <c r="I61" s="67"/>
      <c r="J61" s="68"/>
      <c r="K61" s="67"/>
      <c r="L61" s="67"/>
      <c r="N61" s="67"/>
    </row>
    <row r="62" spans="2:14">
      <c r="B62" s="78">
        <v>1</v>
      </c>
      <c r="C62" s="90" t="s">
        <v>146</v>
      </c>
      <c r="D62" s="91" t="s">
        <v>112</v>
      </c>
      <c r="E62" s="91"/>
      <c r="F62" s="91"/>
      <c r="G62" s="65">
        <v>353.2</v>
      </c>
      <c r="H62" s="66">
        <v>0.46</v>
      </c>
      <c r="I62" s="67"/>
      <c r="J62" s="68"/>
      <c r="K62" s="67"/>
      <c r="L62" s="67"/>
      <c r="N62" s="67"/>
    </row>
    <row r="63" spans="2:14">
      <c r="B63" s="83">
        <f t="shared" ref="B63" si="8">+B62+1</f>
        <v>2</v>
      </c>
      <c r="C63" s="90" t="s">
        <v>147</v>
      </c>
      <c r="D63" s="91" t="s">
        <v>112</v>
      </c>
      <c r="E63" s="91"/>
      <c r="F63" s="91"/>
      <c r="G63" s="65">
        <v>272.8</v>
      </c>
      <c r="H63" s="66">
        <v>0.46</v>
      </c>
      <c r="I63" s="67"/>
      <c r="J63" s="68"/>
      <c r="K63" s="67"/>
      <c r="L63" s="67"/>
      <c r="N63" s="67"/>
    </row>
    <row r="64" spans="2:14">
      <c r="B64" s="78"/>
      <c r="C64" s="90"/>
      <c r="D64" s="91"/>
      <c r="E64" s="91"/>
      <c r="F64" s="91"/>
      <c r="G64" s="65"/>
      <c r="H64" s="66"/>
      <c r="I64" s="67"/>
      <c r="J64" s="68"/>
      <c r="K64" s="67"/>
      <c r="L64" s="67"/>
      <c r="N64" s="67"/>
    </row>
    <row r="65" spans="2:14" ht="27">
      <c r="B65" s="78"/>
      <c r="C65" s="92" t="s">
        <v>148</v>
      </c>
      <c r="D65" s="89"/>
      <c r="E65" s="89"/>
      <c r="F65" s="89"/>
      <c r="G65" s="65"/>
      <c r="H65" s="66"/>
      <c r="I65" s="67"/>
      <c r="J65" s="68"/>
      <c r="K65" s="67"/>
      <c r="L65" s="67"/>
      <c r="N65" s="67"/>
    </row>
    <row r="66" spans="2:14">
      <c r="B66" s="78"/>
      <c r="C66" s="104" t="s">
        <v>145</v>
      </c>
      <c r="D66" s="89"/>
      <c r="E66" s="89"/>
      <c r="F66" s="89"/>
      <c r="G66" s="65"/>
      <c r="H66" s="66"/>
      <c r="I66" s="67"/>
      <c r="J66" s="68"/>
      <c r="K66" s="67"/>
      <c r="L66" s="67"/>
      <c r="N66" s="67"/>
    </row>
    <row r="67" spans="2:14">
      <c r="B67" s="83">
        <f>B63+1</f>
        <v>3</v>
      </c>
      <c r="C67" s="90" t="s">
        <v>146</v>
      </c>
      <c r="D67" s="91" t="s">
        <v>112</v>
      </c>
      <c r="E67" s="91"/>
      <c r="F67" s="91"/>
      <c r="G67" s="65">
        <v>2298.9</v>
      </c>
      <c r="H67" s="66">
        <v>0.46</v>
      </c>
      <c r="I67" s="67"/>
      <c r="J67" s="68"/>
      <c r="K67" s="67"/>
      <c r="L67" s="67"/>
      <c r="N67" s="67"/>
    </row>
    <row r="68" spans="2:14">
      <c r="B68" s="83">
        <f t="shared" ref="B68:B69" si="9">+B67+1</f>
        <v>4</v>
      </c>
      <c r="C68" s="90" t="s">
        <v>149</v>
      </c>
      <c r="D68" s="91" t="s">
        <v>112</v>
      </c>
      <c r="E68" s="91"/>
      <c r="F68" s="91"/>
      <c r="G68" s="65">
        <v>129.80000000000001</v>
      </c>
      <c r="H68" s="66">
        <v>0.46</v>
      </c>
      <c r="I68" s="67"/>
      <c r="J68" s="68"/>
      <c r="K68" s="67"/>
      <c r="L68" s="67"/>
      <c r="N68" s="67"/>
    </row>
    <row r="69" spans="2:14">
      <c r="B69" s="83">
        <f t="shared" si="9"/>
        <v>5</v>
      </c>
      <c r="C69" s="90" t="s">
        <v>147</v>
      </c>
      <c r="D69" s="91" t="s">
        <v>112</v>
      </c>
      <c r="E69" s="91"/>
      <c r="F69" s="91"/>
      <c r="G69" s="65">
        <v>2228.2999999999997</v>
      </c>
      <c r="H69" s="66">
        <v>0.46</v>
      </c>
      <c r="I69" s="67"/>
      <c r="J69" s="68"/>
      <c r="K69" s="67"/>
      <c r="L69" s="67"/>
      <c r="N69" s="67"/>
    </row>
    <row r="70" spans="2:14">
      <c r="B70" s="62"/>
      <c r="C70" s="63"/>
      <c r="D70" s="64"/>
      <c r="E70" s="64"/>
      <c r="F70" s="64"/>
      <c r="G70" s="65"/>
      <c r="H70" s="66"/>
      <c r="I70" s="67"/>
      <c r="J70" s="68"/>
      <c r="K70" s="67"/>
      <c r="L70" s="67"/>
      <c r="N70" s="67"/>
    </row>
    <row r="71" spans="2:14" ht="40.5">
      <c r="B71" s="62"/>
      <c r="C71" s="76" t="s">
        <v>132</v>
      </c>
      <c r="D71" s="64"/>
      <c r="E71" s="64"/>
      <c r="F71" s="64"/>
      <c r="G71" s="65"/>
      <c r="H71" s="66"/>
      <c r="I71" s="67"/>
      <c r="J71" s="68"/>
      <c r="K71" s="67"/>
      <c r="L71" s="67"/>
      <c r="N71" s="67"/>
    </row>
    <row r="72" spans="2:14">
      <c r="B72" s="83">
        <f>B69+1</f>
        <v>6</v>
      </c>
      <c r="C72" s="77" t="s">
        <v>133</v>
      </c>
      <c r="D72" s="64" t="s">
        <v>17</v>
      </c>
      <c r="E72" s="64"/>
      <c r="F72" s="64"/>
      <c r="G72" s="65">
        <v>7.4</v>
      </c>
      <c r="H72" s="66">
        <v>1.5</v>
      </c>
      <c r="I72" s="67"/>
      <c r="J72" s="68"/>
      <c r="K72" s="67"/>
      <c r="L72" s="67"/>
      <c r="N72" s="67"/>
    </row>
    <row r="73" spans="2:14">
      <c r="B73" s="83">
        <f t="shared" ref="B73:B76" si="10">+B72+1</f>
        <v>7</v>
      </c>
      <c r="C73" s="77" t="s">
        <v>134</v>
      </c>
      <c r="D73" s="64" t="s">
        <v>17</v>
      </c>
      <c r="E73" s="64"/>
      <c r="F73" s="64"/>
      <c r="G73" s="65">
        <v>3013.1000000000004</v>
      </c>
      <c r="H73" s="66">
        <v>1.5</v>
      </c>
      <c r="I73" s="67"/>
      <c r="J73" s="68"/>
      <c r="K73" s="67"/>
      <c r="L73" s="67"/>
      <c r="N73" s="67"/>
    </row>
    <row r="74" spans="2:14">
      <c r="B74" s="83">
        <f t="shared" si="10"/>
        <v>8</v>
      </c>
      <c r="C74" s="77" t="s">
        <v>135</v>
      </c>
      <c r="D74" s="64" t="s">
        <v>17</v>
      </c>
      <c r="E74" s="64"/>
      <c r="F74" s="64"/>
      <c r="G74" s="65">
        <v>1454.2</v>
      </c>
      <c r="H74" s="66">
        <v>1.5</v>
      </c>
      <c r="I74" s="67"/>
      <c r="J74" s="68"/>
      <c r="K74" s="67"/>
      <c r="L74" s="67"/>
      <c r="N74" s="67"/>
    </row>
    <row r="75" spans="2:14">
      <c r="B75" s="83">
        <f t="shared" si="10"/>
        <v>9</v>
      </c>
      <c r="C75" s="77" t="s">
        <v>136</v>
      </c>
      <c r="D75" s="64" t="s">
        <v>17</v>
      </c>
      <c r="E75" s="64"/>
      <c r="F75" s="64"/>
      <c r="G75" s="65">
        <v>205.4</v>
      </c>
      <c r="H75" s="66">
        <v>1.5</v>
      </c>
      <c r="I75" s="67"/>
      <c r="J75" s="68"/>
      <c r="K75" s="67"/>
      <c r="L75" s="67"/>
      <c r="N75" s="67"/>
    </row>
    <row r="76" spans="2:14">
      <c r="B76" s="83">
        <f t="shared" si="10"/>
        <v>10</v>
      </c>
      <c r="C76" s="77" t="s">
        <v>137</v>
      </c>
      <c r="D76" s="64" t="s">
        <v>17</v>
      </c>
      <c r="E76" s="64"/>
      <c r="F76" s="64"/>
      <c r="G76" s="65">
        <v>52</v>
      </c>
      <c r="H76" s="66">
        <v>1.5</v>
      </c>
      <c r="I76" s="67"/>
      <c r="J76" s="68"/>
      <c r="K76" s="67"/>
      <c r="L76" s="67"/>
      <c r="N76" s="67"/>
    </row>
    <row r="77" spans="2:14">
      <c r="B77" s="62"/>
      <c r="C77" s="77"/>
      <c r="D77" s="64"/>
      <c r="E77" s="64"/>
      <c r="F77" s="64"/>
      <c r="G77" s="65"/>
      <c r="H77" s="66"/>
      <c r="I77" s="67"/>
      <c r="J77" s="68"/>
      <c r="K77" s="67"/>
      <c r="L77" s="67"/>
      <c r="N77" s="67"/>
    </row>
    <row r="78" spans="2:14">
      <c r="B78" s="83">
        <f>B76+1</f>
        <v>11</v>
      </c>
      <c r="C78" s="84" t="s">
        <v>108</v>
      </c>
      <c r="D78" s="85" t="s">
        <v>19</v>
      </c>
      <c r="E78" s="85"/>
      <c r="F78" s="85"/>
      <c r="G78" s="65">
        <v>0</v>
      </c>
      <c r="H78" s="66">
        <v>1.5</v>
      </c>
      <c r="I78" s="67"/>
      <c r="J78" s="68"/>
      <c r="K78" s="67"/>
      <c r="L78" s="67"/>
      <c r="N78" s="67"/>
    </row>
    <row r="79" spans="2:14">
      <c r="B79" s="62"/>
      <c r="C79" s="77"/>
      <c r="D79" s="64"/>
      <c r="E79" s="64"/>
      <c r="F79" s="64"/>
      <c r="G79" s="65"/>
      <c r="H79" s="66"/>
      <c r="I79" s="67"/>
      <c r="J79" s="68"/>
      <c r="K79" s="67"/>
      <c r="L79" s="67"/>
      <c r="N79" s="67"/>
    </row>
    <row r="80" spans="2:14">
      <c r="B80" s="69"/>
      <c r="C80" s="79" t="s">
        <v>21</v>
      </c>
      <c r="D80" s="71"/>
      <c r="E80" s="71"/>
      <c r="F80" s="71"/>
      <c r="G80" s="72"/>
      <c r="H80" s="73"/>
      <c r="I80" s="67"/>
      <c r="J80" s="68"/>
      <c r="K80" s="67"/>
      <c r="L80" s="67"/>
      <c r="N80" s="67"/>
    </row>
    <row r="81" spans="2:14">
      <c r="B81" s="62"/>
      <c r="C81" s="77"/>
      <c r="D81" s="64"/>
      <c r="E81" s="64"/>
      <c r="F81" s="64"/>
      <c r="G81" s="65"/>
      <c r="H81" s="66"/>
      <c r="I81" s="67"/>
      <c r="J81" s="68"/>
      <c r="K81" s="67"/>
      <c r="L81" s="67"/>
      <c r="N81" s="67"/>
    </row>
    <row r="82" spans="2:14">
      <c r="B82" s="78"/>
      <c r="C82" s="88" t="s">
        <v>22</v>
      </c>
      <c r="D82" s="89"/>
      <c r="E82" s="89"/>
      <c r="F82" s="89"/>
      <c r="G82" s="65"/>
      <c r="H82" s="66"/>
      <c r="I82" s="67"/>
      <c r="J82" s="68"/>
      <c r="K82" s="67"/>
      <c r="L82" s="67"/>
      <c r="N82" s="67"/>
    </row>
    <row r="83" spans="2:14" ht="27">
      <c r="B83" s="78"/>
      <c r="C83" s="92" t="s">
        <v>148</v>
      </c>
      <c r="D83" s="91"/>
      <c r="E83" s="91"/>
      <c r="F83" s="91"/>
      <c r="G83" s="65"/>
      <c r="H83" s="66"/>
      <c r="I83" s="67"/>
      <c r="J83" s="68"/>
      <c r="K83" s="67"/>
      <c r="L83" s="67"/>
      <c r="N83" s="67"/>
    </row>
    <row r="84" spans="2:14">
      <c r="B84" s="78"/>
      <c r="C84" s="104" t="s">
        <v>138</v>
      </c>
      <c r="D84" s="91"/>
      <c r="E84" s="91"/>
      <c r="F84" s="91"/>
      <c r="G84" s="65"/>
      <c r="H84" s="66"/>
      <c r="I84" s="67"/>
      <c r="J84" s="68"/>
      <c r="K84" s="67"/>
      <c r="L84" s="67"/>
      <c r="N84" s="67"/>
    </row>
    <row r="85" spans="2:14">
      <c r="B85" s="78">
        <v>1</v>
      </c>
      <c r="C85" s="90" t="s">
        <v>149</v>
      </c>
      <c r="D85" s="91" t="s">
        <v>112</v>
      </c>
      <c r="E85" s="91"/>
      <c r="F85" s="91"/>
      <c r="G85" s="65">
        <v>202.4</v>
      </c>
      <c r="H85" s="66">
        <v>0.46</v>
      </c>
      <c r="I85" s="67"/>
      <c r="J85" s="68"/>
      <c r="K85" s="67"/>
      <c r="L85" s="67"/>
      <c r="N85" s="67"/>
    </row>
    <row r="86" spans="2:14">
      <c r="B86" s="78"/>
      <c r="C86" s="88"/>
      <c r="D86" s="89"/>
      <c r="E86" s="89"/>
      <c r="F86" s="89"/>
      <c r="G86" s="65"/>
      <c r="H86" s="66"/>
      <c r="I86" s="67"/>
      <c r="J86" s="68"/>
      <c r="K86" s="67"/>
      <c r="L86" s="67"/>
      <c r="N86" s="67"/>
    </row>
    <row r="87" spans="2:14" ht="40.5">
      <c r="B87" s="78"/>
      <c r="C87" s="102" t="s">
        <v>132</v>
      </c>
      <c r="D87" s="89"/>
      <c r="E87" s="89"/>
      <c r="F87" s="89"/>
      <c r="G87" s="65"/>
      <c r="H87" s="66"/>
      <c r="I87" s="67"/>
      <c r="J87" s="68"/>
      <c r="K87" s="67"/>
      <c r="L87" s="67"/>
      <c r="N87" s="67"/>
    </row>
    <row r="88" spans="2:14">
      <c r="B88" s="78"/>
      <c r="C88" s="104" t="s">
        <v>138</v>
      </c>
      <c r="D88" s="91"/>
      <c r="E88" s="91"/>
      <c r="F88" s="91"/>
      <c r="G88" s="65"/>
      <c r="H88" s="66"/>
      <c r="I88" s="67"/>
      <c r="J88" s="68"/>
      <c r="K88" s="67"/>
      <c r="L88" s="67"/>
      <c r="N88" s="67"/>
    </row>
    <row r="89" spans="2:14">
      <c r="B89" s="83">
        <f>B85+1</f>
        <v>2</v>
      </c>
      <c r="C89" s="90" t="s">
        <v>101</v>
      </c>
      <c r="D89" s="91" t="s">
        <v>17</v>
      </c>
      <c r="E89" s="91"/>
      <c r="F89" s="91"/>
      <c r="G89" s="65">
        <v>184.8</v>
      </c>
      <c r="H89" s="66">
        <v>1.5</v>
      </c>
      <c r="I89" s="67"/>
      <c r="J89" s="68"/>
      <c r="K89" s="67"/>
      <c r="L89" s="67"/>
      <c r="N89" s="67"/>
    </row>
    <row r="90" spans="2:14">
      <c r="B90" s="83">
        <f t="shared" ref="B90" si="11">+B89+1</f>
        <v>3</v>
      </c>
      <c r="C90" s="90" t="s">
        <v>102</v>
      </c>
      <c r="D90" s="91" t="s">
        <v>17</v>
      </c>
      <c r="E90" s="91"/>
      <c r="F90" s="91"/>
      <c r="G90" s="65">
        <v>16.2</v>
      </c>
      <c r="H90" s="66">
        <v>1.5</v>
      </c>
      <c r="I90" s="67"/>
      <c r="J90" s="68"/>
      <c r="K90" s="67"/>
      <c r="L90" s="67"/>
      <c r="N90" s="67"/>
    </row>
    <row r="91" spans="2:14">
      <c r="B91" s="78"/>
      <c r="C91" s="104" t="s">
        <v>139</v>
      </c>
      <c r="D91" s="91"/>
      <c r="E91" s="91"/>
      <c r="F91" s="91"/>
      <c r="G91" s="65"/>
      <c r="H91" s="66"/>
      <c r="I91" s="67"/>
      <c r="J91" s="68"/>
      <c r="K91" s="67"/>
      <c r="L91" s="67"/>
      <c r="N91" s="67"/>
    </row>
    <row r="92" spans="2:14">
      <c r="B92" s="83">
        <f>B90+1</f>
        <v>4</v>
      </c>
      <c r="C92" s="90" t="s">
        <v>106</v>
      </c>
      <c r="D92" s="91" t="s">
        <v>17</v>
      </c>
      <c r="E92" s="91"/>
      <c r="F92" s="91"/>
      <c r="G92" s="65">
        <v>8.9</v>
      </c>
      <c r="H92" s="66">
        <v>1.5</v>
      </c>
      <c r="I92" s="67"/>
      <c r="J92" s="68"/>
      <c r="K92" s="67"/>
      <c r="L92" s="67"/>
      <c r="N92" s="67"/>
    </row>
    <row r="93" spans="2:14">
      <c r="B93" s="83">
        <f t="shared" ref="B93" si="12">+B92+1</f>
        <v>5</v>
      </c>
      <c r="C93" s="90" t="s">
        <v>101</v>
      </c>
      <c r="D93" s="91" t="s">
        <v>17</v>
      </c>
      <c r="E93" s="91"/>
      <c r="F93" s="91"/>
      <c r="G93" s="65">
        <v>1592.5</v>
      </c>
      <c r="H93" s="66">
        <v>1.5</v>
      </c>
      <c r="I93" s="67"/>
      <c r="J93" s="68"/>
      <c r="K93" s="67"/>
      <c r="L93" s="67"/>
      <c r="N93" s="67"/>
    </row>
    <row r="94" spans="2:14">
      <c r="B94" s="78"/>
      <c r="C94" s="104" t="s">
        <v>140</v>
      </c>
      <c r="D94" s="91"/>
      <c r="E94" s="91"/>
      <c r="F94" s="91"/>
      <c r="G94" s="65"/>
      <c r="H94" s="66"/>
      <c r="I94" s="67"/>
      <c r="J94" s="68"/>
      <c r="K94" s="67"/>
      <c r="L94" s="67"/>
      <c r="N94" s="67"/>
    </row>
    <row r="95" spans="2:14">
      <c r="B95" s="83">
        <f>B93+1</f>
        <v>6</v>
      </c>
      <c r="C95" s="90" t="s">
        <v>106</v>
      </c>
      <c r="D95" s="91" t="s">
        <v>17</v>
      </c>
      <c r="E95" s="91"/>
      <c r="F95" s="91"/>
      <c r="G95" s="65">
        <v>135.69999999999999</v>
      </c>
      <c r="H95" s="66">
        <v>1.5</v>
      </c>
      <c r="I95" s="67"/>
      <c r="J95" s="68"/>
      <c r="K95" s="67"/>
      <c r="L95" s="67"/>
      <c r="N95" s="67"/>
    </row>
    <row r="96" spans="2:14">
      <c r="B96" s="83">
        <f t="shared" ref="B96:B97" si="13">+B95+1</f>
        <v>7</v>
      </c>
      <c r="C96" s="90" t="s">
        <v>101</v>
      </c>
      <c r="D96" s="91" t="s">
        <v>17</v>
      </c>
      <c r="E96" s="91"/>
      <c r="F96" s="91"/>
      <c r="G96" s="65">
        <v>314.60000000000002</v>
      </c>
      <c r="H96" s="66">
        <v>1.5</v>
      </c>
      <c r="I96" s="67"/>
      <c r="J96" s="68"/>
      <c r="K96" s="67"/>
      <c r="L96" s="67"/>
      <c r="N96" s="67"/>
    </row>
    <row r="97" spans="2:14">
      <c r="B97" s="83">
        <f t="shared" si="13"/>
        <v>8</v>
      </c>
      <c r="C97" s="90" t="s">
        <v>102</v>
      </c>
      <c r="D97" s="91" t="s">
        <v>17</v>
      </c>
      <c r="E97" s="91"/>
      <c r="F97" s="91"/>
      <c r="G97" s="65">
        <v>156.69999999999999</v>
      </c>
      <c r="H97" s="66">
        <v>1.5</v>
      </c>
      <c r="I97" s="67"/>
      <c r="J97" s="68"/>
      <c r="K97" s="67"/>
      <c r="L97" s="67"/>
      <c r="N97" s="67"/>
    </row>
    <row r="98" spans="2:14">
      <c r="B98" s="78"/>
      <c r="C98" s="103"/>
      <c r="D98" s="91"/>
      <c r="E98" s="91"/>
      <c r="F98" s="91"/>
      <c r="G98" s="65"/>
      <c r="H98" s="66"/>
      <c r="I98" s="67"/>
      <c r="J98" s="68"/>
      <c r="K98" s="67"/>
      <c r="L98" s="67"/>
      <c r="N98" s="67"/>
    </row>
    <row r="99" spans="2:14">
      <c r="B99" s="83">
        <f>B97+1</f>
        <v>9</v>
      </c>
      <c r="C99" s="84" t="s">
        <v>108</v>
      </c>
      <c r="D99" s="85" t="s">
        <v>19</v>
      </c>
      <c r="E99" s="85"/>
      <c r="F99" s="85"/>
      <c r="G99" s="65">
        <v>0</v>
      </c>
      <c r="H99" s="66">
        <v>1.5</v>
      </c>
      <c r="I99" s="67"/>
      <c r="J99" s="68"/>
      <c r="K99" s="67"/>
      <c r="L99" s="67"/>
      <c r="N99" s="67"/>
    </row>
    <row r="100" spans="2:14">
      <c r="B100" s="83"/>
      <c r="C100" s="84"/>
      <c r="D100" s="85"/>
      <c r="E100" s="85"/>
      <c r="F100" s="85"/>
      <c r="G100" s="65"/>
      <c r="H100" s="66"/>
      <c r="I100" s="67"/>
      <c r="J100" s="68"/>
      <c r="K100" s="67"/>
      <c r="L100" s="67"/>
      <c r="N100" s="67"/>
    </row>
    <row r="101" spans="2:14">
      <c r="B101" s="83"/>
      <c r="C101" s="84"/>
      <c r="D101" s="85"/>
      <c r="E101" s="85"/>
      <c r="F101" s="85"/>
      <c r="G101" s="65"/>
      <c r="H101" s="66"/>
      <c r="I101" s="67"/>
      <c r="J101" s="68"/>
      <c r="K101" s="67"/>
      <c r="L101" s="67"/>
      <c r="N101" s="67"/>
    </row>
    <row r="102" spans="2:14">
      <c r="B102" s="83"/>
      <c r="C102" s="84"/>
      <c r="D102" s="85"/>
      <c r="E102" s="85"/>
      <c r="F102" s="85"/>
      <c r="G102" s="65"/>
      <c r="H102" s="66"/>
      <c r="I102" s="67"/>
      <c r="J102" s="68"/>
      <c r="K102" s="67"/>
      <c r="L102" s="67"/>
      <c r="N102" s="67"/>
    </row>
    <row r="103" spans="2:14">
      <c r="B103" s="83"/>
      <c r="C103" s="84"/>
      <c r="D103" s="85"/>
      <c r="E103" s="85"/>
      <c r="F103" s="85"/>
      <c r="G103" s="65"/>
      <c r="H103" s="66"/>
      <c r="I103" s="67"/>
      <c r="J103" s="68"/>
      <c r="K103" s="67"/>
      <c r="L103" s="67"/>
      <c r="N103" s="67"/>
    </row>
    <row r="104" spans="2:14">
      <c r="B104" s="83"/>
      <c r="C104" s="84"/>
      <c r="D104" s="85"/>
      <c r="E104" s="85"/>
      <c r="F104" s="85"/>
      <c r="G104" s="65"/>
      <c r="H104" s="66"/>
      <c r="I104" s="67"/>
      <c r="J104" s="68"/>
      <c r="K104" s="67"/>
      <c r="L104" s="67"/>
      <c r="N104" s="67"/>
    </row>
    <row r="105" spans="2:14">
      <c r="B105" s="83"/>
      <c r="C105" s="84"/>
      <c r="D105" s="85"/>
      <c r="E105" s="85"/>
      <c r="F105" s="85"/>
      <c r="G105" s="65"/>
      <c r="H105" s="66"/>
      <c r="I105" s="67"/>
      <c r="J105" s="68"/>
      <c r="K105" s="67"/>
      <c r="L105" s="67"/>
      <c r="N105" s="67"/>
    </row>
    <row r="106" spans="2:14">
      <c r="B106" s="83"/>
      <c r="C106" s="84"/>
      <c r="D106" s="85"/>
      <c r="E106" s="85"/>
      <c r="F106" s="85"/>
      <c r="G106" s="65"/>
      <c r="H106" s="66"/>
      <c r="I106" s="67"/>
      <c r="J106" s="68"/>
      <c r="K106" s="67"/>
      <c r="L106" s="67"/>
      <c r="N106" s="67"/>
    </row>
    <row r="107" spans="2:14">
      <c r="B107" s="83"/>
      <c r="C107" s="84"/>
      <c r="D107" s="85"/>
      <c r="E107" s="85"/>
      <c r="F107" s="85"/>
      <c r="G107" s="65"/>
      <c r="H107" s="66"/>
      <c r="I107" s="67"/>
      <c r="J107" s="68"/>
      <c r="K107" s="67"/>
      <c r="L107" s="67"/>
      <c r="N107" s="67"/>
    </row>
    <row r="108" spans="2:14">
      <c r="B108" s="78"/>
      <c r="C108" s="90"/>
      <c r="D108" s="91"/>
      <c r="E108" s="91"/>
      <c r="F108" s="91"/>
      <c r="G108" s="65"/>
      <c r="H108" s="66"/>
      <c r="I108" s="67"/>
      <c r="J108" s="68"/>
      <c r="K108" s="67"/>
      <c r="L108" s="67"/>
      <c r="N108" s="67"/>
    </row>
    <row r="109" spans="2:14">
      <c r="B109" s="69"/>
      <c r="C109" s="79" t="s">
        <v>22</v>
      </c>
      <c r="D109" s="71"/>
      <c r="E109" s="71"/>
      <c r="F109" s="71"/>
      <c r="G109" s="72"/>
      <c r="H109" s="73"/>
      <c r="I109" s="67"/>
      <c r="J109" s="68"/>
      <c r="K109" s="67"/>
      <c r="L109" s="67"/>
      <c r="N109" s="67"/>
    </row>
    <row r="110" spans="2:14">
      <c r="B110" s="62"/>
      <c r="C110" s="80"/>
      <c r="D110" s="64"/>
      <c r="E110" s="64"/>
      <c r="F110" s="64"/>
      <c r="G110" s="65"/>
      <c r="H110" s="66"/>
      <c r="I110" s="67"/>
      <c r="J110" s="68"/>
      <c r="K110" s="67"/>
      <c r="L110" s="67"/>
      <c r="N110" s="67"/>
    </row>
    <row r="111" spans="2:14">
      <c r="B111" s="78"/>
      <c r="C111" s="88" t="s">
        <v>23</v>
      </c>
      <c r="D111" s="89"/>
      <c r="E111" s="89"/>
      <c r="F111" s="89"/>
      <c r="G111" s="65"/>
      <c r="H111" s="66"/>
      <c r="I111" s="67"/>
      <c r="J111" s="68"/>
      <c r="K111" s="67"/>
      <c r="L111" s="67"/>
      <c r="N111" s="67"/>
    </row>
    <row r="112" spans="2:14" ht="27">
      <c r="B112" s="78"/>
      <c r="C112" s="92" t="s">
        <v>141</v>
      </c>
      <c r="D112" s="89"/>
      <c r="E112" s="89"/>
      <c r="F112" s="89"/>
      <c r="G112" s="65"/>
      <c r="H112" s="66"/>
      <c r="I112" s="67"/>
      <c r="J112" s="68"/>
      <c r="K112" s="67"/>
      <c r="L112" s="67"/>
      <c r="N112" s="67"/>
    </row>
    <row r="113" spans="2:14">
      <c r="B113" s="78"/>
      <c r="C113" s="106" t="s">
        <v>142</v>
      </c>
      <c r="D113" s="91"/>
      <c r="E113" s="91"/>
      <c r="F113" s="91"/>
      <c r="G113" s="65"/>
      <c r="H113" s="66"/>
      <c r="I113" s="67"/>
      <c r="J113" s="68"/>
      <c r="K113" s="67"/>
      <c r="L113" s="67"/>
      <c r="N113" s="67"/>
    </row>
    <row r="114" spans="2:14">
      <c r="B114" s="78">
        <v>1</v>
      </c>
      <c r="C114" s="93" t="s">
        <v>85</v>
      </c>
      <c r="D114" s="91" t="s">
        <v>112</v>
      </c>
      <c r="E114" s="91"/>
      <c r="F114" s="91"/>
      <c r="G114" s="65">
        <v>213</v>
      </c>
      <c r="H114" s="66">
        <v>0.46</v>
      </c>
      <c r="I114" s="67"/>
      <c r="J114" s="68"/>
      <c r="K114" s="67"/>
      <c r="L114" s="67"/>
      <c r="N114" s="67"/>
    </row>
    <row r="115" spans="2:14">
      <c r="B115" s="78"/>
      <c r="C115" s="93"/>
      <c r="D115" s="91"/>
      <c r="E115" s="91"/>
      <c r="F115" s="91"/>
      <c r="G115" s="65"/>
      <c r="H115" s="66"/>
      <c r="I115" s="67"/>
      <c r="J115" s="68"/>
      <c r="K115" s="67"/>
      <c r="L115" s="67"/>
      <c r="N115" s="67"/>
    </row>
    <row r="116" spans="2:14" ht="27">
      <c r="B116" s="78"/>
      <c r="C116" s="105" t="s">
        <v>143</v>
      </c>
      <c r="D116" s="91"/>
      <c r="E116" s="91"/>
      <c r="F116" s="91"/>
      <c r="G116" s="65"/>
      <c r="H116" s="66"/>
      <c r="I116" s="67"/>
      <c r="J116" s="68"/>
      <c r="K116" s="67"/>
      <c r="L116" s="67"/>
      <c r="N116" s="67"/>
    </row>
    <row r="117" spans="2:14">
      <c r="B117" s="78"/>
      <c r="C117" s="107" t="s">
        <v>144</v>
      </c>
      <c r="D117" s="91"/>
      <c r="E117" s="91"/>
      <c r="F117" s="91"/>
      <c r="G117" s="65"/>
      <c r="H117" s="66"/>
      <c r="I117" s="67"/>
      <c r="J117" s="68"/>
      <c r="K117" s="67"/>
      <c r="L117" s="67"/>
      <c r="N117" s="67"/>
    </row>
    <row r="118" spans="2:14">
      <c r="B118" s="78">
        <f>B114+1</f>
        <v>2</v>
      </c>
      <c r="C118" s="93" t="s">
        <v>94</v>
      </c>
      <c r="D118" s="91" t="s">
        <v>112</v>
      </c>
      <c r="E118" s="91"/>
      <c r="F118" s="91"/>
      <c r="G118" s="65">
        <v>1099.0999999999999</v>
      </c>
      <c r="H118" s="66">
        <v>0.46</v>
      </c>
      <c r="I118" s="67"/>
      <c r="J118" s="68"/>
      <c r="K118" s="67"/>
      <c r="L118" s="67"/>
      <c r="N118" s="67"/>
    </row>
    <row r="119" spans="2:14">
      <c r="B119" s="83">
        <f t="shared" ref="B119" si="14">+B118+1</f>
        <v>3</v>
      </c>
      <c r="C119" s="93" t="s">
        <v>95</v>
      </c>
      <c r="D119" s="91" t="s">
        <v>112</v>
      </c>
      <c r="E119" s="91"/>
      <c r="F119" s="91"/>
      <c r="G119" s="65">
        <v>4601.8999999999996</v>
      </c>
      <c r="H119" s="66">
        <v>0.46</v>
      </c>
      <c r="I119" s="67"/>
      <c r="J119" s="68"/>
      <c r="K119" s="67"/>
      <c r="L119" s="67"/>
      <c r="N119" s="67"/>
    </row>
    <row r="120" spans="2:14">
      <c r="B120" s="78"/>
      <c r="C120" s="107" t="s">
        <v>142</v>
      </c>
      <c r="D120" s="91"/>
      <c r="E120" s="91"/>
      <c r="F120" s="91"/>
      <c r="G120" s="65"/>
      <c r="H120" s="66"/>
      <c r="I120" s="67"/>
      <c r="J120" s="68"/>
      <c r="K120" s="67"/>
      <c r="L120" s="67"/>
      <c r="N120" s="67"/>
    </row>
    <row r="121" spans="2:14">
      <c r="B121" s="83">
        <f>B119+1</f>
        <v>4</v>
      </c>
      <c r="C121" s="93" t="s">
        <v>95</v>
      </c>
      <c r="D121" s="91" t="s">
        <v>112</v>
      </c>
      <c r="E121" s="91"/>
      <c r="F121" s="91"/>
      <c r="G121" s="65">
        <v>267.60000000000002</v>
      </c>
      <c r="H121" s="66">
        <v>0.46</v>
      </c>
      <c r="I121" s="67"/>
      <c r="J121" s="68"/>
      <c r="K121" s="67"/>
      <c r="L121" s="67"/>
      <c r="N121" s="67"/>
    </row>
    <row r="122" spans="2:14">
      <c r="B122" s="83">
        <f t="shared" ref="B122:B123" si="15">+B121+1</f>
        <v>5</v>
      </c>
      <c r="C122" s="93" t="s">
        <v>96</v>
      </c>
      <c r="D122" s="91" t="s">
        <v>112</v>
      </c>
      <c r="E122" s="91"/>
      <c r="F122" s="91"/>
      <c r="G122" s="65">
        <v>59.6</v>
      </c>
      <c r="H122" s="66">
        <v>0.46</v>
      </c>
      <c r="I122" s="67"/>
      <c r="J122" s="68"/>
      <c r="K122" s="67"/>
      <c r="L122" s="67"/>
      <c r="N122" s="67"/>
    </row>
    <row r="123" spans="2:14">
      <c r="B123" s="83">
        <f t="shared" si="15"/>
        <v>6</v>
      </c>
      <c r="C123" s="93" t="s">
        <v>97</v>
      </c>
      <c r="D123" s="91" t="s">
        <v>112</v>
      </c>
      <c r="E123" s="91"/>
      <c r="F123" s="91"/>
      <c r="G123" s="65">
        <v>732.80000000000007</v>
      </c>
      <c r="H123" s="66">
        <v>0.46</v>
      </c>
      <c r="I123" s="67"/>
      <c r="J123" s="68"/>
      <c r="K123" s="67"/>
      <c r="L123" s="67"/>
      <c r="N123" s="67"/>
    </row>
    <row r="124" spans="2:14">
      <c r="B124" s="78"/>
      <c r="C124" s="93"/>
      <c r="D124" s="91"/>
      <c r="E124" s="91"/>
      <c r="F124" s="91"/>
      <c r="G124" s="65"/>
      <c r="H124" s="66"/>
      <c r="I124" s="67"/>
      <c r="J124" s="68"/>
      <c r="K124" s="67"/>
      <c r="L124" s="67"/>
      <c r="N124" s="67"/>
    </row>
    <row r="125" spans="2:14">
      <c r="B125" s="94"/>
      <c r="C125" s="95" t="s">
        <v>23</v>
      </c>
      <c r="D125" s="96"/>
      <c r="E125" s="96"/>
      <c r="F125" s="96"/>
      <c r="G125" s="72"/>
      <c r="H125" s="73"/>
      <c r="I125" s="67"/>
      <c r="J125" s="68"/>
      <c r="K125" s="67"/>
      <c r="L125" s="67"/>
      <c r="N125" s="67"/>
    </row>
  </sheetData>
  <pageMargins left="0.7" right="0.7" top="0.75" bottom="0.75" header="0.3" footer="0.3"/>
  <pageSetup paperSize="9" scale="83" orientation="portrait" r:id="rId1"/>
  <headerFoot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view="pageBreakPreview" zoomScale="85" zoomScaleNormal="85" zoomScaleSheetLayoutView="85" workbookViewId="0">
      <selection activeCell="E9" sqref="E9"/>
    </sheetView>
  </sheetViews>
  <sheetFormatPr defaultRowHeight="15.75"/>
  <cols>
    <col min="1" max="1" width="9.5703125" style="2" customWidth="1"/>
    <col min="2" max="2" width="55.7109375" style="2" customWidth="1"/>
    <col min="3" max="3" width="35.7109375" style="2" customWidth="1"/>
    <col min="4" max="4" width="8.28515625" style="2" customWidth="1"/>
    <col min="5" max="5" width="12.42578125" style="2" customWidth="1"/>
    <col min="6" max="6" width="12.42578125" style="2" bestFit="1" customWidth="1"/>
    <col min="7" max="7" width="10" style="2" bestFit="1" customWidth="1"/>
    <col min="8" max="16384" width="9.140625" style="2"/>
  </cols>
  <sheetData>
    <row r="1" spans="1:8" s="8" customFormat="1" ht="16.5">
      <c r="A1" s="49" t="s">
        <v>2</v>
      </c>
      <c r="B1" s="50" t="e">
        <f>'BQ '!#REF!</f>
        <v>#REF!</v>
      </c>
      <c r="C1" s="51"/>
      <c r="D1" s="47"/>
      <c r="E1" s="7"/>
      <c r="F1" s="7"/>
    </row>
    <row r="2" spans="1:8" s="8" customFormat="1" ht="16.5">
      <c r="A2" s="49"/>
      <c r="B2" s="50" t="e">
        <f>'BQ '!#REF!</f>
        <v>#REF!</v>
      </c>
      <c r="C2" s="51"/>
      <c r="D2" s="47"/>
      <c r="E2" s="7"/>
      <c r="F2" s="7"/>
    </row>
    <row r="3" spans="1:8" s="8" customFormat="1" ht="16.5">
      <c r="A3" s="49"/>
      <c r="B3" s="50" t="e">
        <f>'BQ '!#REF!</f>
        <v>#REF!</v>
      </c>
      <c r="C3" s="51"/>
      <c r="D3" s="47"/>
      <c r="E3" s="7"/>
      <c r="F3" s="7"/>
    </row>
    <row r="4" spans="1:8" s="5" customFormat="1" ht="13.5" customHeight="1">
      <c r="A4" s="3"/>
      <c r="B4" s="50" t="e">
        <f>'BQ '!#REF!</f>
        <v>#REF!</v>
      </c>
      <c r="C4" s="4"/>
      <c r="D4" s="44"/>
      <c r="E4" s="4"/>
      <c r="F4" s="4"/>
      <c r="H4" s="6"/>
    </row>
    <row r="5" spans="1:8" s="8" customFormat="1" ht="5.25" customHeight="1">
      <c r="A5" s="49"/>
      <c r="B5" s="50"/>
      <c r="C5" s="51"/>
      <c r="D5" s="47"/>
      <c r="E5" s="7"/>
      <c r="F5" s="7"/>
    </row>
    <row r="6" spans="1:8" s="8" customFormat="1" ht="16.5">
      <c r="A6" s="52" t="s">
        <v>3</v>
      </c>
      <c r="B6" s="53" t="e">
        <f>'BQ '!#REF!</f>
        <v>#REF!</v>
      </c>
      <c r="C6" s="51"/>
      <c r="D6" s="48"/>
      <c r="E6" s="10"/>
      <c r="F6" s="9"/>
    </row>
    <row r="7" spans="1:8" s="8" customFormat="1" ht="4.5" customHeight="1">
      <c r="A7" s="52"/>
      <c r="B7" s="53"/>
      <c r="C7" s="51"/>
      <c r="D7" s="48"/>
      <c r="E7" s="10"/>
      <c r="F7" s="9"/>
    </row>
    <row r="8" spans="1:8" s="8" customFormat="1" ht="16.5">
      <c r="A8" s="52" t="s">
        <v>4</v>
      </c>
      <c r="B8" s="53" t="e">
        <f>'BQ '!#REF!</f>
        <v>#REF!</v>
      </c>
      <c r="C8" s="51"/>
      <c r="D8" s="48"/>
      <c r="E8" s="10"/>
      <c r="F8" s="9"/>
    </row>
    <row r="10" spans="1:8" ht="18.75" customHeight="1">
      <c r="A10" s="11" t="s">
        <v>0</v>
      </c>
      <c r="B10" s="12" t="s">
        <v>1</v>
      </c>
      <c r="C10" s="13" t="s">
        <v>5</v>
      </c>
      <c r="D10" s="14" t="s">
        <v>6</v>
      </c>
      <c r="F10" s="15"/>
    </row>
    <row r="11" spans="1:8" ht="6" customHeight="1">
      <c r="A11" s="16"/>
      <c r="B11" s="17"/>
      <c r="C11" s="18"/>
      <c r="D11" s="17"/>
      <c r="F11" s="19"/>
    </row>
    <row r="12" spans="1:8">
      <c r="A12" s="20"/>
      <c r="B12" s="21"/>
      <c r="C12" s="22"/>
      <c r="D12" s="23"/>
      <c r="F12" s="19"/>
    </row>
    <row r="13" spans="1:8">
      <c r="A13" s="20"/>
      <c r="B13" s="21" t="s">
        <v>14</v>
      </c>
      <c r="C13" s="22"/>
      <c r="D13" s="23"/>
      <c r="F13" s="19"/>
    </row>
    <row r="14" spans="1:8">
      <c r="A14" s="20"/>
      <c r="B14" s="21"/>
      <c r="C14" s="22"/>
      <c r="D14" s="23"/>
      <c r="F14" s="19"/>
    </row>
    <row r="15" spans="1:8">
      <c r="A15" s="20"/>
      <c r="B15" s="21" t="s">
        <v>25</v>
      </c>
      <c r="C15" s="22"/>
      <c r="D15" s="23"/>
      <c r="F15" s="19"/>
    </row>
    <row r="16" spans="1:8" ht="31.5">
      <c r="A16" s="20">
        <v>1</v>
      </c>
      <c r="B16" s="24" t="s">
        <v>12</v>
      </c>
      <c r="C16" s="22" t="s">
        <v>13</v>
      </c>
      <c r="D16" s="23" t="s">
        <v>10</v>
      </c>
      <c r="F16" s="19"/>
    </row>
    <row r="17" spans="1:6" ht="31.5">
      <c r="A17" s="20">
        <v>2</v>
      </c>
      <c r="B17" s="24" t="s">
        <v>16</v>
      </c>
      <c r="C17" s="22" t="s">
        <v>15</v>
      </c>
      <c r="D17" s="23" t="s">
        <v>10</v>
      </c>
      <c r="F17" s="19"/>
    </row>
    <row r="18" spans="1:6" ht="31.5">
      <c r="A18" s="20">
        <v>3</v>
      </c>
      <c r="B18" s="24" t="s">
        <v>59</v>
      </c>
      <c r="C18" s="22" t="s">
        <v>24</v>
      </c>
      <c r="D18" s="23" t="s">
        <v>10</v>
      </c>
      <c r="F18" s="19"/>
    </row>
    <row r="19" spans="1:6" ht="31.5">
      <c r="A19" s="20">
        <v>4</v>
      </c>
      <c r="B19" s="24" t="s">
        <v>16</v>
      </c>
      <c r="C19" s="22" t="s">
        <v>26</v>
      </c>
      <c r="D19" s="23" t="s">
        <v>10</v>
      </c>
      <c r="F19" s="19"/>
    </row>
    <row r="20" spans="1:6">
      <c r="A20" s="20">
        <v>5</v>
      </c>
      <c r="B20" s="24" t="s">
        <v>35</v>
      </c>
      <c r="C20" s="22" t="s">
        <v>27</v>
      </c>
      <c r="D20" s="23" t="s">
        <v>10</v>
      </c>
      <c r="F20" s="19"/>
    </row>
    <row r="21" spans="1:6">
      <c r="A21" s="20">
        <v>6</v>
      </c>
      <c r="B21" s="24" t="s">
        <v>41</v>
      </c>
      <c r="C21" s="22" t="s">
        <v>28</v>
      </c>
      <c r="D21" s="23" t="s">
        <v>10</v>
      </c>
      <c r="F21" s="19"/>
    </row>
    <row r="22" spans="1:6">
      <c r="A22" s="20">
        <v>7</v>
      </c>
      <c r="B22" s="24" t="s">
        <v>36</v>
      </c>
      <c r="C22" s="22" t="s">
        <v>29</v>
      </c>
      <c r="D22" s="23" t="s">
        <v>10</v>
      </c>
      <c r="F22" s="19"/>
    </row>
    <row r="23" spans="1:6">
      <c r="A23" s="20">
        <v>8</v>
      </c>
      <c r="B23" s="24" t="s">
        <v>37</v>
      </c>
      <c r="C23" s="22" t="s">
        <v>30</v>
      </c>
      <c r="D23" s="23" t="s">
        <v>10</v>
      </c>
      <c r="F23" s="19"/>
    </row>
    <row r="24" spans="1:6">
      <c r="A24" s="20">
        <v>9</v>
      </c>
      <c r="B24" s="24" t="s">
        <v>40</v>
      </c>
      <c r="C24" s="22" t="s">
        <v>31</v>
      </c>
      <c r="D24" s="23" t="s">
        <v>10</v>
      </c>
      <c r="F24" s="19"/>
    </row>
    <row r="25" spans="1:6">
      <c r="A25" s="20">
        <v>10</v>
      </c>
      <c r="B25" s="24" t="s">
        <v>38</v>
      </c>
      <c r="C25" s="22" t="s">
        <v>32</v>
      </c>
      <c r="D25" s="23" t="s">
        <v>10</v>
      </c>
      <c r="F25" s="19"/>
    </row>
    <row r="26" spans="1:6">
      <c r="A26" s="20">
        <v>11</v>
      </c>
      <c r="B26" s="24" t="s">
        <v>39</v>
      </c>
      <c r="C26" s="22" t="s">
        <v>33</v>
      </c>
      <c r="D26" s="23" t="s">
        <v>10</v>
      </c>
      <c r="F26" s="19"/>
    </row>
    <row r="27" spans="1:6">
      <c r="A27" s="20">
        <v>12</v>
      </c>
      <c r="B27" s="24" t="s">
        <v>42</v>
      </c>
      <c r="C27" s="22" t="s">
        <v>34</v>
      </c>
      <c r="D27" s="23" t="s">
        <v>10</v>
      </c>
      <c r="F27" s="19"/>
    </row>
    <row r="28" spans="1:6">
      <c r="A28" s="20"/>
      <c r="B28" s="24"/>
      <c r="C28" s="22"/>
      <c r="D28" s="23"/>
      <c r="F28" s="19"/>
    </row>
    <row r="29" spans="1:6">
      <c r="A29" s="20"/>
      <c r="B29" s="97" t="s">
        <v>43</v>
      </c>
      <c r="C29" s="22"/>
      <c r="D29" s="23"/>
      <c r="F29" s="19"/>
    </row>
    <row r="30" spans="1:6">
      <c r="A30" s="20">
        <v>13</v>
      </c>
      <c r="B30" s="98" t="s">
        <v>45</v>
      </c>
      <c r="C30" s="22" t="s">
        <v>44</v>
      </c>
      <c r="D30" s="23" t="s">
        <v>10</v>
      </c>
      <c r="F30" s="19"/>
    </row>
    <row r="31" spans="1:6">
      <c r="A31" s="20">
        <v>14</v>
      </c>
      <c r="B31" s="24" t="s">
        <v>46</v>
      </c>
      <c r="C31" s="22" t="s">
        <v>47</v>
      </c>
      <c r="D31" s="23" t="s">
        <v>10</v>
      </c>
      <c r="F31" s="19"/>
    </row>
    <row r="32" spans="1:6">
      <c r="A32" s="20">
        <v>15</v>
      </c>
      <c r="B32" s="24" t="s">
        <v>54</v>
      </c>
      <c r="C32" s="22" t="s">
        <v>48</v>
      </c>
      <c r="D32" s="23" t="s">
        <v>10</v>
      </c>
      <c r="F32" s="19"/>
    </row>
    <row r="33" spans="1:6">
      <c r="A33" s="20">
        <v>16</v>
      </c>
      <c r="B33" s="24" t="s">
        <v>54</v>
      </c>
      <c r="C33" s="22" t="s">
        <v>49</v>
      </c>
      <c r="D33" s="23" t="s">
        <v>10</v>
      </c>
      <c r="F33" s="19"/>
    </row>
    <row r="34" spans="1:6">
      <c r="A34" s="20">
        <v>17</v>
      </c>
      <c r="B34" s="24" t="s">
        <v>54</v>
      </c>
      <c r="C34" s="22" t="s">
        <v>50</v>
      </c>
      <c r="D34" s="23" t="s">
        <v>10</v>
      </c>
      <c r="F34" s="19"/>
    </row>
    <row r="35" spans="1:6">
      <c r="A35" s="20">
        <v>18</v>
      </c>
      <c r="B35" s="24" t="s">
        <v>54</v>
      </c>
      <c r="C35" s="22" t="s">
        <v>51</v>
      </c>
      <c r="D35" s="23" t="s">
        <v>10</v>
      </c>
      <c r="F35" s="19"/>
    </row>
    <row r="36" spans="1:6">
      <c r="A36" s="20">
        <v>19</v>
      </c>
      <c r="B36" s="24" t="s">
        <v>55</v>
      </c>
      <c r="C36" s="22" t="s">
        <v>52</v>
      </c>
      <c r="D36" s="23" t="s">
        <v>10</v>
      </c>
      <c r="F36" s="19"/>
    </row>
    <row r="37" spans="1:6">
      <c r="A37" s="20">
        <v>20</v>
      </c>
      <c r="B37" s="24" t="s">
        <v>56</v>
      </c>
      <c r="C37" s="22" t="s">
        <v>53</v>
      </c>
      <c r="D37" s="23" t="s">
        <v>10</v>
      </c>
      <c r="F37" s="19"/>
    </row>
    <row r="38" spans="1:6">
      <c r="A38" s="20"/>
      <c r="B38" s="24"/>
      <c r="C38" s="22"/>
      <c r="D38" s="23"/>
      <c r="F38" s="19"/>
    </row>
    <row r="39" spans="1:6">
      <c r="A39" s="20"/>
      <c r="B39" s="97" t="s">
        <v>57</v>
      </c>
      <c r="C39" s="22"/>
      <c r="D39" s="23"/>
      <c r="F39" s="19"/>
    </row>
    <row r="40" spans="1:6">
      <c r="A40" s="20">
        <v>21</v>
      </c>
      <c r="B40" s="98" t="s">
        <v>73</v>
      </c>
      <c r="C40" s="22" t="s">
        <v>58</v>
      </c>
      <c r="D40" s="23" t="s">
        <v>10</v>
      </c>
      <c r="F40" s="19"/>
    </row>
    <row r="41" spans="1:6">
      <c r="A41" s="20">
        <v>22</v>
      </c>
      <c r="B41" s="24" t="s">
        <v>60</v>
      </c>
      <c r="C41" s="22" t="s">
        <v>61</v>
      </c>
      <c r="D41" s="23" t="s">
        <v>10</v>
      </c>
      <c r="F41" s="19"/>
    </row>
    <row r="42" spans="1:6">
      <c r="A42" s="20">
        <v>23</v>
      </c>
      <c r="B42" s="24" t="s">
        <v>62</v>
      </c>
      <c r="C42" s="22" t="s">
        <v>63</v>
      </c>
      <c r="D42" s="23" t="s">
        <v>10</v>
      </c>
      <c r="F42" s="19"/>
    </row>
    <row r="43" spans="1:6">
      <c r="A43" s="20">
        <v>24</v>
      </c>
      <c r="B43" s="24" t="s">
        <v>69</v>
      </c>
      <c r="C43" s="22" t="s">
        <v>64</v>
      </c>
      <c r="D43" s="23" t="s">
        <v>10</v>
      </c>
      <c r="F43" s="19"/>
    </row>
    <row r="44" spans="1:6">
      <c r="A44" s="20">
        <v>25</v>
      </c>
      <c r="B44" s="24" t="s">
        <v>37</v>
      </c>
      <c r="C44" s="22" t="s">
        <v>65</v>
      </c>
      <c r="D44" s="23" t="s">
        <v>10</v>
      </c>
      <c r="F44" s="19"/>
    </row>
    <row r="45" spans="1:6">
      <c r="A45" s="20">
        <v>26</v>
      </c>
      <c r="B45" s="24" t="s">
        <v>70</v>
      </c>
      <c r="C45" s="22" t="s">
        <v>66</v>
      </c>
      <c r="D45" s="23" t="s">
        <v>10</v>
      </c>
      <c r="F45" s="19"/>
    </row>
    <row r="46" spans="1:6">
      <c r="A46" s="20">
        <v>27</v>
      </c>
      <c r="B46" s="24" t="s">
        <v>71</v>
      </c>
      <c r="C46" s="22" t="s">
        <v>67</v>
      </c>
      <c r="D46" s="23" t="s">
        <v>10</v>
      </c>
      <c r="F46" s="19"/>
    </row>
    <row r="47" spans="1:6">
      <c r="A47" s="20">
        <v>28</v>
      </c>
      <c r="B47" s="24" t="s">
        <v>72</v>
      </c>
      <c r="C47" s="22" t="s">
        <v>68</v>
      </c>
      <c r="D47" s="23" t="s">
        <v>10</v>
      </c>
      <c r="F47" s="19"/>
    </row>
    <row r="48" spans="1:6">
      <c r="A48" s="20"/>
      <c r="B48" s="24"/>
      <c r="C48" s="22"/>
      <c r="D48" s="23"/>
      <c r="F48" s="19"/>
    </row>
    <row r="49" spans="1:6">
      <c r="A49" s="20"/>
      <c r="B49" s="24"/>
      <c r="C49" s="22"/>
      <c r="D49" s="23"/>
      <c r="F49" s="19"/>
    </row>
    <row r="50" spans="1:6">
      <c r="A50" s="20"/>
      <c r="B50" s="24"/>
      <c r="C50" s="22"/>
      <c r="D50" s="23"/>
      <c r="F50" s="19"/>
    </row>
    <row r="51" spans="1:6">
      <c r="A51" s="20"/>
      <c r="B51" s="24"/>
      <c r="C51" s="22"/>
      <c r="D51" s="23"/>
      <c r="F51" s="19"/>
    </row>
    <row r="52" spans="1:6">
      <c r="A52" s="20"/>
      <c r="B52" s="24"/>
      <c r="C52" s="22"/>
      <c r="D52" s="23"/>
      <c r="F52" s="19"/>
    </row>
    <row r="53" spans="1:6">
      <c r="A53" s="20"/>
      <c r="B53" s="24"/>
      <c r="C53" s="22"/>
      <c r="D53" s="23"/>
      <c r="F53" s="19"/>
    </row>
    <row r="54" spans="1:6">
      <c r="A54" s="99"/>
      <c r="B54" s="100"/>
      <c r="C54" s="26"/>
      <c r="D54" s="101"/>
      <c r="F54" s="19"/>
    </row>
    <row r="55" spans="1:6">
      <c r="A55" s="20"/>
      <c r="B55" s="24"/>
      <c r="C55" s="22"/>
      <c r="D55" s="23"/>
      <c r="F55" s="19"/>
    </row>
    <row r="56" spans="1:6">
      <c r="A56" s="20"/>
      <c r="B56" s="97" t="s">
        <v>74</v>
      </c>
      <c r="C56" s="22"/>
      <c r="D56" s="23"/>
      <c r="F56" s="19"/>
    </row>
    <row r="57" spans="1:6">
      <c r="A57" s="20">
        <v>29</v>
      </c>
      <c r="B57" s="98" t="s">
        <v>73</v>
      </c>
      <c r="C57" s="22" t="s">
        <v>75</v>
      </c>
      <c r="D57" s="23" t="s">
        <v>10</v>
      </c>
      <c r="F57" s="19"/>
    </row>
    <row r="58" spans="1:6">
      <c r="A58" s="20">
        <v>30</v>
      </c>
      <c r="B58" s="24" t="s">
        <v>60</v>
      </c>
      <c r="C58" s="22" t="s">
        <v>76</v>
      </c>
      <c r="D58" s="23" t="s">
        <v>10</v>
      </c>
      <c r="F58" s="19"/>
    </row>
    <row r="59" spans="1:6">
      <c r="A59" s="20">
        <v>31</v>
      </c>
      <c r="B59" s="24" t="s">
        <v>62</v>
      </c>
      <c r="C59" s="22" t="s">
        <v>77</v>
      </c>
      <c r="D59" s="23" t="s">
        <v>10</v>
      </c>
      <c r="F59" s="19"/>
    </row>
    <row r="60" spans="1:6">
      <c r="A60" s="20">
        <v>32</v>
      </c>
      <c r="B60" s="24" t="s">
        <v>81</v>
      </c>
      <c r="C60" s="22" t="s">
        <v>78</v>
      </c>
      <c r="D60" s="23" t="s">
        <v>10</v>
      </c>
      <c r="F60" s="19"/>
    </row>
    <row r="61" spans="1:6">
      <c r="A61" s="20">
        <v>33</v>
      </c>
      <c r="B61" s="24" t="s">
        <v>37</v>
      </c>
      <c r="C61" s="22" t="s">
        <v>79</v>
      </c>
      <c r="D61" s="23" t="s">
        <v>10</v>
      </c>
      <c r="F61" s="19"/>
    </row>
    <row r="62" spans="1:6">
      <c r="A62" s="20">
        <v>34</v>
      </c>
      <c r="B62" s="98" t="s">
        <v>82</v>
      </c>
      <c r="C62" s="22" t="s">
        <v>80</v>
      </c>
      <c r="D62" s="23" t="s">
        <v>10</v>
      </c>
      <c r="F62" s="19"/>
    </row>
    <row r="63" spans="1:6">
      <c r="A63" s="46"/>
      <c r="B63" s="24"/>
      <c r="C63" s="22"/>
      <c r="D63" s="23"/>
      <c r="F63" s="19"/>
    </row>
    <row r="64" spans="1:6">
      <c r="A64" s="46"/>
      <c r="B64" s="24"/>
      <c r="C64" s="22"/>
      <c r="D64" s="23"/>
      <c r="F64" s="19"/>
    </row>
    <row r="65" spans="1:8">
      <c r="A65" s="25"/>
      <c r="B65" s="24"/>
      <c r="C65" s="22"/>
      <c r="D65" s="23"/>
      <c r="F65" s="19"/>
    </row>
    <row r="66" spans="1:8">
      <c r="A66" s="25"/>
      <c r="B66" s="45"/>
      <c r="C66" s="22"/>
      <c r="D66" s="23"/>
      <c r="F66" s="19"/>
    </row>
    <row r="67" spans="1:8">
      <c r="A67" s="25"/>
      <c r="B67" s="24"/>
      <c r="C67" s="22"/>
      <c r="D67" s="23"/>
      <c r="F67" s="19"/>
    </row>
    <row r="68" spans="1:8">
      <c r="A68" s="26"/>
      <c r="B68" s="27"/>
      <c r="C68" s="28"/>
      <c r="D68" s="28"/>
      <c r="F68" s="19"/>
    </row>
    <row r="69" spans="1:8">
      <c r="A69" s="29"/>
      <c r="B69" s="30"/>
      <c r="C69" s="31"/>
      <c r="D69" s="32"/>
      <c r="F69" s="19"/>
    </row>
    <row r="70" spans="1:8">
      <c r="A70" s="2" t="s">
        <v>7</v>
      </c>
      <c r="C70" s="31"/>
      <c r="D70" s="32"/>
      <c r="F70" s="19"/>
    </row>
    <row r="71" spans="1:8">
      <c r="C71" s="31"/>
      <c r="D71" s="32"/>
      <c r="F71" s="19"/>
    </row>
    <row r="72" spans="1:8">
      <c r="C72" s="31"/>
      <c r="D72" s="32"/>
      <c r="F72" s="19"/>
    </row>
    <row r="73" spans="1:8">
      <c r="C73" s="31"/>
      <c r="D73" s="32"/>
      <c r="F73" s="19"/>
    </row>
    <row r="74" spans="1:8" ht="7.5" customHeight="1">
      <c r="C74" s="31"/>
      <c r="D74" s="32"/>
      <c r="F74" s="19"/>
      <c r="G74" s="33"/>
      <c r="H74" s="33"/>
    </row>
    <row r="75" spans="1:8" ht="18.75" customHeight="1">
      <c r="C75" s="34"/>
      <c r="D75" s="32"/>
      <c r="E75" s="19"/>
      <c r="F75" s="19"/>
      <c r="G75" s="33"/>
      <c r="H75" s="33"/>
    </row>
    <row r="76" spans="1:8">
      <c r="A76" s="2" t="s">
        <v>8</v>
      </c>
      <c r="C76" s="1"/>
      <c r="D76" s="32"/>
      <c r="E76" s="19"/>
      <c r="F76" s="35"/>
      <c r="G76" s="33"/>
      <c r="H76" s="33"/>
    </row>
    <row r="77" spans="1:8" ht="12.75" customHeight="1">
      <c r="A77" s="2" t="s">
        <v>9</v>
      </c>
      <c r="C77" s="1"/>
      <c r="D77" s="32"/>
      <c r="E77" s="19"/>
      <c r="F77" s="35"/>
      <c r="G77" s="33"/>
      <c r="H77" s="33"/>
    </row>
    <row r="78" spans="1:8" ht="12.75" customHeight="1">
      <c r="C78" s="1"/>
      <c r="D78" s="32"/>
      <c r="E78" s="19"/>
      <c r="F78" s="35"/>
      <c r="G78" s="33"/>
      <c r="H78" s="33"/>
    </row>
    <row r="79" spans="1:8" ht="12.75" customHeight="1">
      <c r="A79" s="2" t="s">
        <v>11</v>
      </c>
      <c r="C79" s="1"/>
      <c r="D79" s="32"/>
      <c r="E79" s="19"/>
      <c r="F79" s="35"/>
      <c r="G79" s="33"/>
      <c r="H79" s="33"/>
    </row>
    <row r="80" spans="1:8" ht="12.75" customHeight="1">
      <c r="C80" s="1"/>
      <c r="D80" s="32"/>
      <c r="E80" s="19"/>
      <c r="F80" s="35"/>
      <c r="G80" s="33"/>
      <c r="H80" s="33"/>
    </row>
    <row r="81" spans="1:8" ht="18.75" customHeight="1">
      <c r="A81" s="2" t="e">
        <f>'BQ '!#REF!</f>
        <v>#REF!</v>
      </c>
      <c r="C81" s="1"/>
      <c r="D81" s="32"/>
      <c r="E81" s="19"/>
      <c r="F81" s="35"/>
      <c r="G81" s="33"/>
      <c r="H81" s="33"/>
    </row>
    <row r="82" spans="1:8" ht="9" customHeight="1">
      <c r="A82" s="29"/>
      <c r="B82" s="30"/>
      <c r="C82" s="1"/>
      <c r="D82" s="32"/>
      <c r="E82" s="19"/>
      <c r="F82" s="35"/>
      <c r="G82" s="33"/>
      <c r="H82" s="33"/>
    </row>
    <row r="83" spans="1:8">
      <c r="A83" s="36"/>
      <c r="B83" s="37"/>
      <c r="C83" s="38"/>
      <c r="D83" s="32"/>
      <c r="E83" s="19"/>
      <c r="F83" s="35"/>
      <c r="G83" s="39"/>
      <c r="H83" s="33"/>
    </row>
    <row r="84" spans="1:8" ht="11.25" customHeight="1">
      <c r="A84" s="40"/>
      <c r="B84" s="41"/>
      <c r="C84" s="38"/>
      <c r="D84" s="32"/>
      <c r="E84" s="19"/>
      <c r="F84" s="19"/>
      <c r="G84" s="33"/>
      <c r="H84" s="33"/>
    </row>
    <row r="85" spans="1:8" ht="12" customHeight="1">
      <c r="A85" s="29"/>
      <c r="B85" s="30"/>
      <c r="C85" s="1"/>
      <c r="D85" s="32"/>
      <c r="E85" s="19"/>
      <c r="F85" s="19"/>
      <c r="G85" s="33"/>
    </row>
    <row r="86" spans="1:8">
      <c r="A86" s="29"/>
      <c r="B86" s="30"/>
      <c r="C86" s="42"/>
      <c r="D86" s="32"/>
      <c r="E86" s="19"/>
      <c r="F86" s="19"/>
      <c r="G86" s="33"/>
    </row>
    <row r="87" spans="1:8">
      <c r="A87" s="29"/>
      <c r="B87" s="30"/>
      <c r="C87" s="42"/>
      <c r="D87" s="32"/>
      <c r="E87" s="19"/>
      <c r="F87" s="19"/>
      <c r="G87" s="33"/>
    </row>
    <row r="88" spans="1:8">
      <c r="A88" s="33"/>
      <c r="B88" s="33"/>
      <c r="C88" s="33"/>
      <c r="D88" s="33"/>
      <c r="E88" s="19"/>
      <c r="F88" s="35"/>
      <c r="G88" s="33"/>
    </row>
    <row r="89" spans="1:8">
      <c r="E89" s="19"/>
      <c r="F89" s="19"/>
      <c r="G89" s="33"/>
    </row>
    <row r="90" spans="1:8">
      <c r="E90" s="19"/>
      <c r="F90" s="19"/>
      <c r="G90" s="33"/>
    </row>
    <row r="91" spans="1:8">
      <c r="E91" s="19"/>
      <c r="F91" s="19"/>
      <c r="G91" s="33"/>
    </row>
    <row r="92" spans="1:8">
      <c r="E92" s="19"/>
      <c r="F92" s="19"/>
      <c r="G92" s="33"/>
    </row>
    <row r="93" spans="1:8">
      <c r="E93" s="19"/>
      <c r="F93" s="43"/>
      <c r="G93" s="33"/>
    </row>
    <row r="94" spans="1:8">
      <c r="E94" s="33"/>
      <c r="F94" s="33"/>
      <c r="G94" s="33"/>
    </row>
  </sheetData>
  <pageMargins left="0.47244094488188981" right="0.47244094488188981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BQ </vt:lpstr>
      <vt:lpstr>BQ  (2)</vt:lpstr>
      <vt:lpstr>Drw List</vt:lpstr>
      <vt:lpstr>'BQ '!Print_Area</vt:lpstr>
      <vt:lpstr>'BQ  (2)'!Print_Area</vt:lpstr>
      <vt:lpstr>'Drw List'!Print_Area</vt:lpstr>
      <vt:lpstr>'Drw List'!Print_Titles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 Ming Cian</dc:creator>
  <cp:lastModifiedBy>Loh Mar Lin</cp:lastModifiedBy>
  <cp:lastPrinted>2021-09-23T04:23:33Z</cp:lastPrinted>
  <dcterms:created xsi:type="dcterms:W3CDTF">2014-06-25T09:17:04Z</dcterms:created>
  <dcterms:modified xsi:type="dcterms:W3CDTF">2021-10-08T05:55:10Z</dcterms:modified>
</cp:coreProperties>
</file>