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QSSite\QS Post Contract\On going\QS_MK4\06 Subcon\Subcon BQ\"/>
    </mc:Choice>
  </mc:AlternateContent>
  <bookViews>
    <workbookView xWindow="0" yWindow="0" windowWidth="28800" windowHeight="12135" activeTab="1"/>
  </bookViews>
  <sheets>
    <sheet name="BQ " sheetId="1" r:id="rId1"/>
    <sheet name="Drw List" sheetId="4" r:id="rId2"/>
  </sheets>
  <definedNames>
    <definedName name="_xlnm._FilterDatabase" localSheetId="0" hidden="1">'BQ '!$D$10:$F$50</definedName>
    <definedName name="cattletrap66">#REF!</definedName>
    <definedName name="clink14">#REF!</definedName>
    <definedName name="ept">#REF!</definedName>
    <definedName name="h3a">#REF!</definedName>
    <definedName name="h3b">#REF!</definedName>
    <definedName name="lwb100wal">#REF!</definedName>
    <definedName name="_xlnm.Print_Area" localSheetId="0">'BQ '!$A$1:$F$63</definedName>
    <definedName name="_xlnm.Print_Area" localSheetId="1">'Drw List'!$A$1:$D$33</definedName>
    <definedName name="_xlnm.Print_Titles" localSheetId="0">'BQ '!$1:$10</definedName>
    <definedName name="skim">#REF!</definedName>
    <definedName name="skimcoat4">#REF!</definedName>
    <definedName name="stripfoot">#REF!</definedName>
    <definedName name="w1a">#REF!</definedName>
    <definedName name="w1b">#REF!</definedName>
    <definedName name="w2a">#REF!</definedName>
    <definedName name="w2b">#REF!</definedName>
  </definedNames>
  <calcPr calcId="152511"/>
</workbook>
</file>

<file path=xl/calcChain.xml><?xml version="1.0" encoding="utf-8"?>
<calcChain xmlns="http://schemas.openxmlformats.org/spreadsheetml/2006/main">
  <c r="F54" i="1" l="1"/>
  <c r="F44" i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 l="1"/>
  <c r="F14" i="1"/>
  <c r="F65" i="1" l="1"/>
  <c r="B4" i="4" l="1"/>
  <c r="B2" i="4" l="1"/>
  <c r="B3" i="4"/>
  <c r="B1" i="4"/>
  <c r="B6" i="4" l="1"/>
  <c r="A33" i="4" l="1"/>
  <c r="B8" i="4" l="1"/>
</calcChain>
</file>

<file path=xl/sharedStrings.xml><?xml version="1.0" encoding="utf-8"?>
<sst xmlns="http://schemas.openxmlformats.org/spreadsheetml/2006/main" count="91" uniqueCount="62">
  <si>
    <t>Item</t>
  </si>
  <si>
    <t>Description</t>
  </si>
  <si>
    <t>Unit</t>
  </si>
  <si>
    <t>Rate (RM)</t>
  </si>
  <si>
    <t>Project :</t>
  </si>
  <si>
    <t>Re :</t>
  </si>
  <si>
    <t>Subcon :</t>
  </si>
  <si>
    <t>Drwg No</t>
  </si>
  <si>
    <t>Size</t>
  </si>
  <si>
    <t>Confirmed and Agreed By,</t>
  </si>
  <si>
    <t>________________________________________</t>
  </si>
  <si>
    <t xml:space="preserve">Name: </t>
  </si>
  <si>
    <t>Amount (RM)</t>
  </si>
  <si>
    <t>A1</t>
  </si>
  <si>
    <t>Date:</t>
  </si>
  <si>
    <t>Total Final Summary RM:</t>
  </si>
  <si>
    <t>Remarks: Final quantity claim subject to joint measurement onsite</t>
  </si>
  <si>
    <t>Kean Beng Plumbing &amp; Sanitary Sdn Bhd</t>
  </si>
  <si>
    <t>m</t>
  </si>
  <si>
    <t>NO</t>
  </si>
  <si>
    <t>CADANGAN MENDIRIKAN SKIM PERUMAHAN TERDIRI DARIPADA: A) 22 UNIT RUMAH BERKEMBAR  2 TINGKAT</t>
  </si>
  <si>
    <t>B) 1 UNIT RUMAH SESEBUAH 2 TINGKAT C) 4 UNIT KEDAI PEJABAT  BERKEMBAR 2 TINGKAT D) 1 UNIT KEDAI</t>
  </si>
  <si>
    <t>PEJABAT SESEBUAH 2 TINGKAT DI ATAS LOT 10200 DAN 10201, JALAN KUALA MENGKUANG, MUKIM 20,</t>
  </si>
  <si>
    <t>SEBERANG PERAI TENGAH, PULAU PINNAG UNTUK TETUAN LOYANG EKUITI SDN. BHD. (MK4-B)</t>
  </si>
  <si>
    <t>INTERNAL PLUMBING PLAN</t>
  </si>
  <si>
    <t>pelan kunci,pelan lokasi, pelan tapak &amp; nota</t>
  </si>
  <si>
    <t>pelan lantai tingkat bawah, tingkat satu &amp; bumbung (rumah berkembar 2-tingkat)</t>
  </si>
  <si>
    <t>pelan lantai tingkat bawah, tingkat satu &amp; bumbung (rumah sesebuah 2-tingkat)</t>
  </si>
  <si>
    <t>kedai pejabat berkembar 2-tingkat (plot 1, 2, 4,5)-pelan lantai tkt. bawah, tkt, satu, tkt, dua &amp; bumbung</t>
  </si>
  <si>
    <t>kedai pejabat sesebuah 2-tingkat (plot 3 sahaja)-pelan lantai tkt. bawah, tkt, satu, tkt. dua &amp; bumbung</t>
  </si>
  <si>
    <t>typical details</t>
  </si>
  <si>
    <t>typical-details</t>
  </si>
  <si>
    <t>CAA/P16-07/WS/1</t>
  </si>
  <si>
    <t>CAA/P16-07/WS/2</t>
  </si>
  <si>
    <t>CAA/P16-07/WS/3</t>
  </si>
  <si>
    <t>CAA/P16-07/WS/4</t>
  </si>
  <si>
    <t>CAA/P16-07/WS/5</t>
  </si>
  <si>
    <t>CAA/P16-07/WS/6</t>
  </si>
  <si>
    <t>CAA/P16-07/WS/7</t>
  </si>
  <si>
    <t>On Behalf of Kean Beng Plumbing &amp; Sanitary Sdn Bhd</t>
  </si>
  <si>
    <t xml:space="preserve">Sub-contract for External Water Recticulation </t>
  </si>
  <si>
    <t>WATER RETICULATION</t>
  </si>
  <si>
    <t>168.3mm MSCL pipe</t>
  </si>
  <si>
    <t>M</t>
  </si>
  <si>
    <t>168.3mm MSCL tee</t>
  </si>
  <si>
    <t>168.3mm MSCL elbow</t>
  </si>
  <si>
    <t>168.3mm x 100mm MSCL reducing tee</t>
  </si>
  <si>
    <t>168.3mm x 50mm MSCL Tee</t>
  </si>
  <si>
    <t>63mm HDPE pipe</t>
  </si>
  <si>
    <t>63mm x 50mm HDPE electrode fusion saddle</t>
  </si>
  <si>
    <t>50mm HDPE pipe c/w electrode fusion fittings</t>
  </si>
  <si>
    <t>42mm stainless steel drain crossing</t>
  </si>
  <si>
    <t>Hydrant set</t>
  </si>
  <si>
    <t>168mm MSCL S Bend c/w air valve</t>
  </si>
  <si>
    <t>50mm Brass Stopcock c/w square head</t>
  </si>
  <si>
    <t>150mm DI blow valve</t>
  </si>
  <si>
    <t>Premix Road Cutting</t>
  </si>
  <si>
    <t>Testing and commissioning</t>
  </si>
  <si>
    <t>Final Connection</t>
  </si>
  <si>
    <t xml:space="preserve">125mm HDPE </t>
  </si>
  <si>
    <t>Rate Only</t>
  </si>
  <si>
    <t>Provisional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</si>
</sst>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RM&quot;#,##0_);\(&quot;RM&quot;#,##0\)"/>
    <numFmt numFmtId="41" formatCode="_(* #,##0_);_(* \(#,##0\);_(* &quot;-&quot;_);_(@_)"/>
    <numFmt numFmtId="44" formatCode="_(&quot;RM&quot;* #,##0.00_);_(&quot;RM&quot;* \(#,##0.00\);_(&quot;RM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_);_(@_)"/>
    <numFmt numFmtId="166" formatCode="_-* #,##0.00_-;\-* #,##0.00_-;_-* &quot;-&quot;??_-;_-@_-"/>
    <numFmt numFmtId="167" formatCode="_(* #,##0.00_);_(* \(#,##0.00\);_(* \-??_);_(@_)"/>
    <numFmt numFmtId="168" formatCode="#,##0.00&quot; &quot;;&quot; (&quot;#,##0.00&quot;)&quot;;&quot; -&quot;#&quot; &quot;;@&quot; &quot;"/>
    <numFmt numFmtId="169" formatCode="0.00_)"/>
    <numFmt numFmtId="170" formatCode="_(* #,##0_);_(* \(#,##0\);_(* &quot;-&quot;??_);_(@_)"/>
    <numFmt numFmtId="171" formatCode="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name val="Helv"/>
      <charset val="134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2"/>
      <name val="Arial Narrow"/>
      <family val="2"/>
    </font>
    <font>
      <sz val="10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b/>
      <i/>
      <sz val="16"/>
      <name val="Helv"/>
    </font>
    <font>
      <sz val="10"/>
      <name val="ＭＳ 明朝"/>
      <family val="3"/>
      <charset val="128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0"/>
      <name val="Arial"/>
      <family val="2"/>
    </font>
    <font>
      <u/>
      <sz val="12"/>
      <name val="Arial Narrow"/>
      <family val="2"/>
    </font>
    <font>
      <sz val="12"/>
      <color indexed="20"/>
      <name val="Arial Narrow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u/>
      <sz val="1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3" fillId="0" borderId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24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2" fillId="0" borderId="0">
      <alignment vertical="center"/>
    </xf>
    <xf numFmtId="0" fontId="20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3" fillId="0" borderId="12" applyBorder="0">
      <alignment horizontal="right"/>
    </xf>
    <xf numFmtId="0" fontId="3" fillId="0" borderId="12" applyBorder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" fillId="0" borderId="0"/>
    <xf numFmtId="164" fontId="3" fillId="0" borderId="0" applyFont="0" applyFill="0" applyBorder="0" applyAlignment="0" applyProtection="0"/>
    <xf numFmtId="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9" fontId="26" fillId="0" borderId="0"/>
    <xf numFmtId="169" fontId="30" fillId="0" borderId="0"/>
    <xf numFmtId="0" fontId="24" fillId="0" borderId="0"/>
    <xf numFmtId="0" fontId="1" fillId="0" borderId="0"/>
    <xf numFmtId="9" fontId="3" fillId="0" borderId="0" applyFont="0" applyFill="0" applyBorder="0" applyAlignment="0" applyProtection="0"/>
    <xf numFmtId="0" fontId="27" fillId="24" borderId="0"/>
    <xf numFmtId="0" fontId="31" fillId="0" borderId="0" applyFont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>
      <alignment vertical="center"/>
    </xf>
    <xf numFmtId="0" fontId="27" fillId="25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0" fontId="3" fillId="0" borderId="0"/>
    <xf numFmtId="166" fontId="1" fillId="0" borderId="0" applyFont="0" applyFill="0" applyBorder="0" applyAlignment="0" applyProtection="0"/>
    <xf numFmtId="0" fontId="38" fillId="0" borderId="0"/>
    <xf numFmtId="0" fontId="37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43" fontId="3" fillId="0" borderId="0" applyFont="0" applyFill="0" applyBorder="0" applyAlignment="0" applyProtection="0"/>
    <xf numFmtId="0" fontId="3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9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8">
    <xf numFmtId="0" fontId="0" fillId="0" borderId="0" xfId="0"/>
    <xf numFmtId="43" fontId="25" fillId="0" borderId="0" xfId="132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43" fontId="25" fillId="0" borderId="0" xfId="132" applyFont="1" applyFill="1" applyBorder="1" applyAlignment="1">
      <alignment horizontal="center" vertical="center"/>
    </xf>
    <xf numFmtId="43" fontId="41" fillId="0" borderId="0" xfId="132" applyFont="1" applyFill="1" applyBorder="1" applyAlignment="1" applyProtection="1">
      <alignment horizontal="left" vertical="center"/>
    </xf>
    <xf numFmtId="43" fontId="36" fillId="0" borderId="0" xfId="132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65" fontId="33" fillId="0" borderId="10" xfId="1" applyNumberFormat="1" applyFont="1" applyBorder="1" applyAlignment="1">
      <alignment horizontal="center" vertical="center"/>
    </xf>
    <xf numFmtId="165" fontId="34" fillId="0" borderId="10" xfId="1" applyNumberFormat="1" applyFont="1" applyFill="1" applyBorder="1" applyAlignment="1">
      <alignment horizontal="center" vertical="center"/>
    </xf>
    <xf numFmtId="165" fontId="33" fillId="0" borderId="10" xfId="1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1" applyNumberFormat="1" applyFont="1" applyBorder="1" applyAlignment="1">
      <alignment horizontal="right" vertical="center"/>
    </xf>
    <xf numFmtId="0" fontId="32" fillId="0" borderId="11" xfId="0" applyFont="1" applyBorder="1" applyAlignment="1">
      <alignment horizontal="center" vertical="center"/>
    </xf>
    <xf numFmtId="165" fontId="32" fillId="0" borderId="11" xfId="1" applyNumberFormat="1" applyFont="1" applyBorder="1" applyAlignment="1">
      <alignment vertical="center"/>
    </xf>
    <xf numFmtId="165" fontId="25" fillId="0" borderId="11" xfId="1" applyNumberFormat="1" applyFont="1" applyFill="1" applyBorder="1" applyAlignment="1">
      <alignment vertical="center"/>
    </xf>
    <xf numFmtId="165" fontId="32" fillId="0" borderId="0" xfId="1" applyNumberFormat="1" applyFont="1" applyBorder="1" applyAlignment="1">
      <alignment horizontal="right" vertical="center"/>
    </xf>
    <xf numFmtId="0" fontId="32" fillId="0" borderId="13" xfId="0" applyFont="1" applyBorder="1" applyAlignment="1">
      <alignment horizontal="center" vertical="center"/>
    </xf>
    <xf numFmtId="0" fontId="40" fillId="0" borderId="13" xfId="72" applyFont="1" applyFill="1" applyBorder="1" applyAlignment="1">
      <alignment vertical="center"/>
    </xf>
    <xf numFmtId="49" fontId="25" fillId="0" borderId="13" xfId="72" applyNumberFormat="1" applyFont="1" applyFill="1" applyBorder="1" applyAlignment="1">
      <alignment horizontal="center" vertical="center"/>
    </xf>
    <xf numFmtId="165" fontId="32" fillId="0" borderId="11" xfId="1" applyNumberFormat="1" applyFont="1" applyBorder="1" applyAlignment="1">
      <alignment horizontal="center" vertical="center"/>
    </xf>
    <xf numFmtId="0" fontId="25" fillId="0" borderId="13" xfId="72" applyFont="1" applyFill="1" applyBorder="1" applyAlignment="1">
      <alignment vertical="center" wrapText="1"/>
    </xf>
    <xf numFmtId="49" fontId="25" fillId="0" borderId="17" xfId="72" applyNumberFormat="1" applyFont="1" applyFill="1" applyBorder="1" applyAlignment="1">
      <alignment horizontal="center" vertical="center"/>
    </xf>
    <xf numFmtId="0" fontId="25" fillId="0" borderId="17" xfId="72" applyFont="1" applyFill="1" applyBorder="1" applyAlignment="1">
      <alignment vertical="center"/>
    </xf>
    <xf numFmtId="165" fontId="32" fillId="0" borderId="14" xfId="1" applyNumberFormat="1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1" applyNumberFormat="1" applyFont="1" applyBorder="1" applyAlignment="1">
      <alignment horizontal="left" vertical="center"/>
    </xf>
    <xf numFmtId="41" fontId="32" fillId="0" borderId="0" xfId="1" applyNumberFormat="1" applyFont="1" applyBorder="1" applyAlignment="1">
      <alignment vertical="center"/>
    </xf>
    <xf numFmtId="165" fontId="32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65" fontId="32" fillId="0" borderId="0" xfId="1" applyNumberFormat="1" applyFont="1" applyBorder="1" applyAlignment="1">
      <alignment vertical="center"/>
    </xf>
    <xf numFmtId="170" fontId="25" fillId="0" borderId="0" xfId="33" applyNumberFormat="1" applyFont="1" applyFill="1" applyBorder="1" applyAlignment="1">
      <alignment horizontal="center" vertical="center"/>
    </xf>
    <xf numFmtId="165" fontId="32" fillId="0" borderId="0" xfId="1" applyNumberFormat="1" applyFont="1" applyFill="1" applyBorder="1" applyAlignment="1">
      <alignment horizontal="right" vertical="center"/>
    </xf>
    <xf numFmtId="171" fontId="25" fillId="0" borderId="0" xfId="131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justify" vertical="center"/>
    </xf>
    <xf numFmtId="41" fontId="32" fillId="0" borderId="0" xfId="1" applyNumberFormat="1" applyFont="1" applyBorder="1" applyAlignment="1">
      <alignment horizontal="center" vertical="center"/>
    </xf>
    <xf numFmtId="165" fontId="32" fillId="0" borderId="0" xfId="0" applyNumberFormat="1" applyFont="1" applyBorder="1" applyAlignment="1">
      <alignment vertical="center"/>
    </xf>
    <xf numFmtId="41" fontId="25" fillId="0" borderId="0" xfId="1" applyNumberFormat="1" applyFont="1" applyFill="1" applyBorder="1" applyAlignment="1">
      <alignment vertical="center"/>
    </xf>
    <xf numFmtId="165" fontId="33" fillId="0" borderId="0" xfId="1" applyNumberFormat="1" applyFont="1" applyBorder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42" fillId="0" borderId="0" xfId="0" quotePrefix="1" applyFont="1" applyFill="1" applyAlignment="1">
      <alignment horizontal="left" vertical="center"/>
    </xf>
    <xf numFmtId="43" fontId="36" fillId="0" borderId="0" xfId="132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5" fillId="0" borderId="0" xfId="0" quotePrefix="1" applyFont="1" applyFill="1" applyAlignment="1">
      <alignment vertical="center"/>
    </xf>
    <xf numFmtId="43" fontId="36" fillId="0" borderId="0" xfId="132" applyFont="1" applyFill="1" applyBorder="1" applyAlignment="1">
      <alignment horizontal="center" vertical="center"/>
    </xf>
    <xf numFmtId="43" fontId="43" fillId="0" borderId="0" xfId="132" applyFont="1" applyFill="1" applyBorder="1" applyAlignment="1" applyProtection="1">
      <alignment horizontal="left" vertical="center"/>
    </xf>
    <xf numFmtId="43" fontId="24" fillId="0" borderId="0" xfId="132" applyNumberFormat="1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65" fontId="24" fillId="0" borderId="11" xfId="1" applyNumberFormat="1" applyFont="1" applyBorder="1" applyAlignment="1">
      <alignment vertical="center"/>
    </xf>
    <xf numFmtId="43" fontId="36" fillId="0" borderId="11" xfId="132" applyNumberFormat="1" applyFont="1" applyFill="1" applyBorder="1" applyAlignment="1">
      <alignment horizontal="center" vertical="center"/>
    </xf>
    <xf numFmtId="165" fontId="24" fillId="0" borderId="18" xfId="1" applyNumberFormat="1" applyFont="1" applyBorder="1" applyAlignment="1">
      <alignment horizontal="right" vertical="center"/>
    </xf>
    <xf numFmtId="165" fontId="24" fillId="0" borderId="11" xfId="1" applyNumberFormat="1" applyFont="1" applyBorder="1" applyAlignment="1">
      <alignment horizontal="right" vertical="center"/>
    </xf>
    <xf numFmtId="0" fontId="36" fillId="0" borderId="11" xfId="191" applyFont="1" applyBorder="1" applyAlignment="1">
      <alignment horizontal="center" vertical="center" wrapText="1"/>
    </xf>
    <xf numFmtId="0" fontId="36" fillId="0" borderId="11" xfId="195" applyFont="1" applyBorder="1" applyAlignment="1">
      <alignment horizontal="center" vertical="center" wrapText="1"/>
    </xf>
    <xf numFmtId="43" fontId="24" fillId="0" borderId="11" xfId="132" applyNumberFormat="1" applyFont="1" applyBorder="1" applyAlignment="1">
      <alignment horizontal="center" vertical="center"/>
    </xf>
    <xf numFmtId="43" fontId="24" fillId="0" borderId="0" xfId="187" applyNumberFormat="1" applyFont="1" applyFill="1" applyBorder="1" applyAlignment="1">
      <alignment horizontal="center" vertical="center"/>
    </xf>
    <xf numFmtId="43" fontId="24" fillId="0" borderId="0" xfId="0" applyNumberFormat="1" applyFont="1" applyFill="1" applyAlignment="1">
      <alignment vertical="center"/>
    </xf>
    <xf numFmtId="0" fontId="24" fillId="0" borderId="11" xfId="81" quotePrefix="1" applyFont="1" applyFill="1" applyBorder="1" applyAlignment="1">
      <alignment horizontal="center" vertical="center"/>
    </xf>
    <xf numFmtId="0" fontId="36" fillId="0" borderId="13" xfId="85" applyFont="1" applyFill="1" applyBorder="1" applyAlignment="1">
      <alignment horizontal="center" vertical="center"/>
    </xf>
    <xf numFmtId="0" fontId="44" fillId="0" borderId="13" xfId="151" applyFont="1" applyBorder="1" applyAlignment="1">
      <alignment vertical="center" wrapText="1"/>
    </xf>
    <xf numFmtId="0" fontId="36" fillId="0" borderId="13" xfId="151" applyFont="1" applyBorder="1" applyAlignment="1">
      <alignment vertical="center" wrapText="1"/>
    </xf>
    <xf numFmtId="0" fontId="36" fillId="0" borderId="13" xfId="191" applyFont="1" applyBorder="1" applyAlignment="1">
      <alignment vertical="center" wrapText="1"/>
    </xf>
    <xf numFmtId="0" fontId="36" fillId="0" borderId="13" xfId="191" applyFont="1" applyBorder="1" applyAlignment="1">
      <alignment horizontal="left" vertical="center" wrapText="1" indent="1"/>
    </xf>
    <xf numFmtId="0" fontId="36" fillId="0" borderId="11" xfId="0" applyFont="1" applyBorder="1" applyAlignment="1" applyProtection="1">
      <alignment horizontal="center" vertical="center"/>
    </xf>
    <xf numFmtId="0" fontId="36" fillId="0" borderId="18" xfId="218" applyFont="1" applyFill="1" applyBorder="1" applyAlignment="1">
      <alignment vertical="center"/>
    </xf>
    <xf numFmtId="0" fontId="36" fillId="0" borderId="11" xfId="218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165" fontId="24" fillId="0" borderId="13" xfId="1" applyNumberFormat="1" applyFont="1" applyBorder="1" applyAlignment="1">
      <alignment horizontal="center" vertical="center"/>
    </xf>
    <xf numFmtId="165" fontId="24" fillId="0" borderId="0" xfId="1" applyNumberFormat="1" applyFont="1" applyBorder="1" applyAlignment="1">
      <alignment horizontal="right" vertical="center"/>
    </xf>
    <xf numFmtId="165" fontId="35" fillId="0" borderId="11" xfId="1" applyNumberFormat="1" applyFont="1" applyBorder="1" applyAlignment="1">
      <alignment horizontal="right" vertical="center"/>
    </xf>
    <xf numFmtId="0" fontId="36" fillId="0" borderId="11" xfId="217" applyFont="1" applyBorder="1" applyAlignment="1">
      <alignment horizontal="center" vertical="center"/>
    </xf>
    <xf numFmtId="0" fontId="36" fillId="0" borderId="0" xfId="217" applyFont="1" applyAlignment="1">
      <alignment vertical="center"/>
    </xf>
    <xf numFmtId="0" fontId="36" fillId="0" borderId="13" xfId="15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/>
    </xf>
    <xf numFmtId="165" fontId="24" fillId="0" borderId="10" xfId="1" applyNumberFormat="1" applyFont="1" applyBorder="1" applyAlignment="1">
      <alignment horizontal="center" vertical="center"/>
    </xf>
    <xf numFmtId="43" fontId="36" fillId="0" borderId="10" xfId="132" applyNumberFormat="1" applyFont="1" applyFill="1" applyBorder="1" applyAlignment="1">
      <alignment horizontal="center" vertical="center"/>
    </xf>
    <xf numFmtId="165" fontId="24" fillId="0" borderId="10" xfId="1" applyNumberFormat="1" applyFont="1" applyBorder="1" applyAlignment="1">
      <alignment horizontal="right" vertical="center"/>
    </xf>
    <xf numFmtId="165" fontId="35" fillId="0" borderId="10" xfId="1" applyNumberFormat="1" applyFont="1" applyBorder="1" applyAlignment="1">
      <alignment horizontal="right" vertical="center"/>
    </xf>
    <xf numFmtId="43" fontId="24" fillId="0" borderId="0" xfId="0" applyNumberFormat="1" applyFont="1" applyAlignment="1">
      <alignment vertical="center"/>
    </xf>
    <xf numFmtId="43" fontId="24" fillId="0" borderId="0" xfId="132" applyNumberFormat="1" applyFont="1" applyFill="1" applyAlignment="1">
      <alignment horizontal="center" vertical="center"/>
    </xf>
    <xf numFmtId="0" fontId="40" fillId="0" borderId="13" xfId="72" applyFont="1" applyFill="1" applyBorder="1" applyAlignment="1">
      <alignment vertical="center" wrapText="1"/>
    </xf>
    <xf numFmtId="49" fontId="25" fillId="0" borderId="13" xfId="72" applyNumberFormat="1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4" fillId="0" borderId="0" xfId="0" quotePrefix="1" applyFont="1" applyFill="1" applyAlignment="1">
      <alignment horizontal="left" vertical="center"/>
    </xf>
    <xf numFmtId="37" fontId="25" fillId="0" borderId="0" xfId="133" applyNumberFormat="1" applyFont="1" applyFill="1" applyAlignment="1">
      <alignment horizontal="left" vertical="center"/>
    </xf>
    <xf numFmtId="0" fontId="46" fillId="0" borderId="0" xfId="0" applyFont="1" applyFill="1" applyAlignment="1">
      <alignment horizontal="right" vertical="center"/>
    </xf>
    <xf numFmtId="43" fontId="27" fillId="0" borderId="0" xfId="132" applyFont="1" applyFill="1" applyBorder="1" applyAlignment="1">
      <alignment vertical="center"/>
    </xf>
    <xf numFmtId="170" fontId="27" fillId="0" borderId="0" xfId="132" applyNumberFormat="1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33" fillId="0" borderId="0" xfId="0" quotePrefix="1" applyFont="1" applyFill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165" fontId="35" fillId="0" borderId="15" xfId="1" applyNumberFormat="1" applyFont="1" applyBorder="1" applyAlignment="1">
      <alignment horizontal="center" vertical="center" wrapText="1"/>
    </xf>
    <xf numFmtId="165" fontId="35" fillId="0" borderId="10" xfId="1" applyNumberFormat="1" applyFont="1" applyBorder="1" applyAlignment="1">
      <alignment horizontal="center" vertical="center" wrapText="1"/>
    </xf>
    <xf numFmtId="43" fontId="42" fillId="0" borderId="10" xfId="132" applyNumberFormat="1" applyFont="1" applyFill="1" applyBorder="1" applyAlignment="1">
      <alignment horizontal="center" vertical="center" wrapText="1"/>
    </xf>
    <xf numFmtId="165" fontId="35" fillId="0" borderId="19" xfId="1" applyNumberFormat="1" applyFont="1" applyBorder="1" applyAlignment="1">
      <alignment horizontal="center" vertical="center" wrapText="1"/>
    </xf>
    <xf numFmtId="0" fontId="35" fillId="0" borderId="10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</cellXfs>
  <cellStyles count="22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32" builtinId="3"/>
    <cellStyle name="Comma [0]" xfId="1" builtinId="6"/>
    <cellStyle name="Comma [0] 2" xfId="29"/>
    <cellStyle name="Comma [0] 2 2" xfId="30"/>
    <cellStyle name="Comma [0] 2 2 2" xfId="98"/>
    <cellStyle name="Comma [0] 2 2 3" xfId="152"/>
    <cellStyle name="Comma [0] 2 3" xfId="135"/>
    <cellStyle name="Comma [0] 3" xfId="31"/>
    <cellStyle name="Comma [0] 4" xfId="32"/>
    <cellStyle name="Comma [0] 5" xfId="105"/>
    <cellStyle name="Comma [1]" xfId="106"/>
    <cellStyle name="Comma [2]" xfId="107"/>
    <cellStyle name="Comma 10" xfId="33"/>
    <cellStyle name="Comma 11" xfId="34"/>
    <cellStyle name="Comma 12" xfId="35"/>
    <cellStyle name="Comma 13" xfId="36"/>
    <cellStyle name="Comma 13 2" xfId="204"/>
    <cellStyle name="Comma 14" xfId="37"/>
    <cellStyle name="Comma 15" xfId="38"/>
    <cellStyle name="Comma 16" xfId="39"/>
    <cellStyle name="Comma 17" xfId="40"/>
    <cellStyle name="Comma 18" xfId="41"/>
    <cellStyle name="Comma 19" xfId="42"/>
    <cellStyle name="Comma 2" xfId="43"/>
    <cellStyle name="Comma 2 2" xfId="44"/>
    <cellStyle name="Comma 2 2 2" xfId="99"/>
    <cellStyle name="Comma 2 2 2 2" xfId="100"/>
    <cellStyle name="Comma 2 3" xfId="45"/>
    <cellStyle name="Comma 2 3 2" xfId="153"/>
    <cellStyle name="Comma 2 4" xfId="46"/>
    <cellStyle name="Comma 2 4 2" xfId="101"/>
    <cellStyle name="Comma 2 5" xfId="47"/>
    <cellStyle name="Comma 2 6" xfId="124"/>
    <cellStyle name="Comma 2 7" xfId="136"/>
    <cellStyle name="Comma 20" xfId="48"/>
    <cellStyle name="Comma 21" xfId="49"/>
    <cellStyle name="Comma 22" xfId="129"/>
    <cellStyle name="Comma 23" xfId="150"/>
    <cellStyle name="Comma 24" xfId="158"/>
    <cellStyle name="Comma 25" xfId="149"/>
    <cellStyle name="Comma 26" xfId="137"/>
    <cellStyle name="Comma 27" xfId="160"/>
    <cellStyle name="Comma 28" xfId="162"/>
    <cellStyle name="Comma 29" xfId="159"/>
    <cellStyle name="Comma 3" xfId="50"/>
    <cellStyle name="Comma 3 2" xfId="51"/>
    <cellStyle name="Comma 3 2 2" xfId="102"/>
    <cellStyle name="Comma 3 2 2 2" xfId="130"/>
    <cellStyle name="Comma 3 2 3" xfId="154"/>
    <cellStyle name="Comma 3 3" xfId="52"/>
    <cellStyle name="Comma 3 4" xfId="97"/>
    <cellStyle name="Comma 30" xfId="140"/>
    <cellStyle name="Comma 31" xfId="157"/>
    <cellStyle name="Comma 32" xfId="174"/>
    <cellStyle name="Comma 32 2" xfId="205"/>
    <cellStyle name="Comma 32 3" xfId="203"/>
    <cellStyle name="Comma 33" xfId="166"/>
    <cellStyle name="Comma 34" xfId="171"/>
    <cellStyle name="Comma 34 2" xfId="206"/>
    <cellStyle name="Comma 34 3" xfId="202"/>
    <cellStyle name="Comma 35" xfId="173"/>
    <cellStyle name="Comma 36" xfId="176"/>
    <cellStyle name="Comma 37" xfId="168"/>
    <cellStyle name="Comma 38" xfId="172"/>
    <cellStyle name="Comma 39" xfId="179"/>
    <cellStyle name="Comma 4" xfId="53"/>
    <cellStyle name="Comma 4 2" xfId="54"/>
    <cellStyle name="Comma 4 2 2" xfId="155"/>
    <cellStyle name="Comma 4 3" xfId="125"/>
    <cellStyle name="Comma 4 4" xfId="143"/>
    <cellStyle name="Comma 40" xfId="185"/>
    <cellStyle name="Comma 41" xfId="192"/>
    <cellStyle name="Comma 42" xfId="196"/>
    <cellStyle name="Comma 43" xfId="188"/>
    <cellStyle name="Comma 44" xfId="190"/>
    <cellStyle name="Comma 45" xfId="197"/>
    <cellStyle name="Comma 46" xfId="186"/>
    <cellStyle name="Comma 47" xfId="200"/>
    <cellStyle name="Comma 5" xfId="55"/>
    <cellStyle name="Comma 5 2" xfId="108"/>
    <cellStyle name="Comma 6" xfId="56"/>
    <cellStyle name="Comma 6 2" xfId="109"/>
    <cellStyle name="Comma 7" xfId="57"/>
    <cellStyle name="Comma 8" xfId="58"/>
    <cellStyle name="Comma 9" xfId="59"/>
    <cellStyle name="Comma0" xfId="110"/>
    <cellStyle name="Currency" xfId="133" builtinId="4"/>
    <cellStyle name="Currency 2" xfId="60"/>
    <cellStyle name="Currency 2 2" xfId="111"/>
    <cellStyle name="Currency0" xfId="112"/>
    <cellStyle name="Date" xfId="113"/>
    <cellStyle name="Excel Built-in Normal" xfId="61"/>
    <cellStyle name="Excel_BuiltIn_Comma" xfId="62"/>
    <cellStyle name="Explanatory Text 2" xfId="63"/>
    <cellStyle name="Fixed" xfId="114"/>
    <cellStyle name="Good 2" xfId="64"/>
    <cellStyle name="Heading 1 2" xfId="65"/>
    <cellStyle name="Heading 2 2" xfId="66"/>
    <cellStyle name="Heading 3 2" xfId="67"/>
    <cellStyle name="Heading 4 2" xfId="68"/>
    <cellStyle name="Hyperlink 2" xfId="115"/>
    <cellStyle name="Hyperlink 3" xfId="116"/>
    <cellStyle name="Input 2" xfId="69"/>
    <cellStyle name="Linked Cell 2" xfId="70"/>
    <cellStyle name="m" xfId="117"/>
    <cellStyle name="Neutral 2" xfId="71"/>
    <cellStyle name="Normal" xfId="0" builtinId="0"/>
    <cellStyle name="Normal - Style1" xfId="118"/>
    <cellStyle name="Normal 10" xfId="119"/>
    <cellStyle name="Normal 11" xfId="128"/>
    <cellStyle name="Normal 12" xfId="134"/>
    <cellStyle name="Normal 12 2" xfId="208"/>
    <cellStyle name="Normal 13" xfId="145"/>
    <cellStyle name="Normal 13 2" xfId="211"/>
    <cellStyle name="Normal 14" xfId="138"/>
    <cellStyle name="Normal 14 2" xfId="209"/>
    <cellStyle name="Normal 15" xfId="141"/>
    <cellStyle name="Normal 15 2" xfId="210"/>
    <cellStyle name="Normal 16" xfId="161"/>
    <cellStyle name="Normal 16 2" xfId="213"/>
    <cellStyle name="Normal 17" xfId="163"/>
    <cellStyle name="Normal 17 2" xfId="214"/>
    <cellStyle name="Normal 18" xfId="148"/>
    <cellStyle name="Normal 18 2" xfId="212"/>
    <cellStyle name="Normal 19" xfId="142"/>
    <cellStyle name="Normal 2" xfId="72"/>
    <cellStyle name="Normal 2 2" xfId="73"/>
    <cellStyle name="Normal 2 2 2" xfId="151"/>
    <cellStyle name="Normal 2 2 2 2" xfId="216"/>
    <cellStyle name="Normal 2 2 2 4" xfId="219"/>
    <cellStyle name="Normal 2 3" xfId="74"/>
    <cellStyle name="Normal 2 3 2" xfId="103"/>
    <cellStyle name="Normal 2 3 2 2" xfId="104"/>
    <cellStyle name="Normal 2 4" xfId="75"/>
    <cellStyle name="Normal 2 5" xfId="76"/>
    <cellStyle name="Normal 20" xfId="164"/>
    <cellStyle name="Normal 21" xfId="165"/>
    <cellStyle name="Normal 22" xfId="169"/>
    <cellStyle name="Normal 23" xfId="177"/>
    <cellStyle name="Normal 24" xfId="170"/>
    <cellStyle name="Normal 25" xfId="167"/>
    <cellStyle name="Normal 26" xfId="178"/>
    <cellStyle name="Normal 27" xfId="180"/>
    <cellStyle name="Normal 27 2" xfId="207"/>
    <cellStyle name="Normal 27 3" xfId="201"/>
    <cellStyle name="Normal 28" xfId="175"/>
    <cellStyle name="Normal 29" xfId="181"/>
    <cellStyle name="Normal 3" xfId="77"/>
    <cellStyle name="Normal 3 2" xfId="78"/>
    <cellStyle name="Normal 3 2 3" xfId="217"/>
    <cellStyle name="Normal 3 3" xfId="144"/>
    <cellStyle name="Normal 30" xfId="183"/>
    <cellStyle name="Normal 31" xfId="182"/>
    <cellStyle name="Normal 32" xfId="184"/>
    <cellStyle name="Normal 33" xfId="191"/>
    <cellStyle name="Normal 33 3" xfId="220"/>
    <cellStyle name="Normal 34" xfId="195"/>
    <cellStyle name="Normal 35" xfId="194"/>
    <cellStyle name="Normal 36" xfId="187"/>
    <cellStyle name="Normal 37" xfId="193"/>
    <cellStyle name="Normal 38" xfId="189"/>
    <cellStyle name="Normal 39" xfId="199"/>
    <cellStyle name="Normal 39 2" xfId="215"/>
    <cellStyle name="Normal 4" xfId="79"/>
    <cellStyle name="Normal 4 2" xfId="120"/>
    <cellStyle name="Normal 4 4 2" xfId="218"/>
    <cellStyle name="Normal 5" xfId="80"/>
    <cellStyle name="Normal 5 2" xfId="81"/>
    <cellStyle name="Normal 6" xfId="82"/>
    <cellStyle name="Normal 6 2" xfId="198"/>
    <cellStyle name="Normal 7" xfId="83"/>
    <cellStyle name="Normal 8" xfId="84"/>
    <cellStyle name="Normal 9" xfId="85"/>
    <cellStyle name="Normal_A2 " xfId="131"/>
    <cellStyle name="Note 2" xfId="86"/>
    <cellStyle name="Output 2" xfId="87"/>
    <cellStyle name="Percent 2" xfId="88"/>
    <cellStyle name="Percent 2 2" xfId="121"/>
    <cellStyle name="Percent 3" xfId="89"/>
    <cellStyle name="Percent 3 2" xfId="126"/>
    <cellStyle name="Percent 3 2 2" xfId="156"/>
    <cellStyle name="Percent 3 3" xfId="146"/>
    <cellStyle name="Percent 4" xfId="90"/>
    <cellStyle name="Percent 4 2" xfId="127"/>
    <cellStyle name="Percent 4 3" xfId="147"/>
    <cellStyle name="Percent 5" xfId="91"/>
    <cellStyle name="Percent 5 2" xfId="139"/>
    <cellStyle name="Percent 6" xfId="92"/>
    <cellStyle name="Percent 7" xfId="93"/>
    <cellStyle name="t" xfId="122"/>
    <cellStyle name="Title 2" xfId="94"/>
    <cellStyle name="Total 2" xfId="95"/>
    <cellStyle name="Warning Text 2" xfId="96"/>
    <cellStyle name="標準_MITSUI1_BQ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="85" zoomScaleNormal="85" zoomScaleSheetLayoutView="85" workbookViewId="0">
      <pane xSplit="3" ySplit="10" topLeftCell="D41" activePane="bottomRight" state="frozen"/>
      <selection pane="topRight" activeCell="D1" sqref="D1"/>
      <selection pane="bottomLeft" activeCell="A11" sqref="A11"/>
      <selection pane="bottomRight" activeCell="E28" sqref="E28"/>
    </sheetView>
  </sheetViews>
  <sheetFormatPr defaultRowHeight="14.25"/>
  <cols>
    <col min="1" max="1" width="7.7109375" style="8" customWidth="1"/>
    <col min="2" max="2" width="48.7109375" style="8" customWidth="1"/>
    <col min="3" max="3" width="7.7109375" style="8" customWidth="1"/>
    <col min="4" max="4" width="12.7109375" style="52" customWidth="1"/>
    <col min="5" max="6" width="15.7109375" style="8" customWidth="1"/>
    <col min="7" max="7" width="18.85546875" style="8" customWidth="1"/>
    <col min="8" max="8" width="18.85546875" style="7" customWidth="1"/>
    <col min="9" max="9" width="9.5703125" style="8" bestFit="1" customWidth="1"/>
    <col min="10" max="10" width="12.28515625" style="8" customWidth="1"/>
    <col min="11" max="16384" width="9.140625" style="8"/>
  </cols>
  <sheetData>
    <row r="1" spans="1:12" s="6" customFormat="1" ht="13.5" customHeight="1">
      <c r="A1" s="45" t="s">
        <v>4</v>
      </c>
      <c r="B1" s="46" t="s">
        <v>20</v>
      </c>
      <c r="C1" s="5"/>
      <c r="D1" s="47"/>
      <c r="E1" s="5"/>
      <c r="F1" s="5"/>
      <c r="H1" s="12"/>
    </row>
    <row r="2" spans="1:12" s="6" customFormat="1" ht="13.5" customHeight="1">
      <c r="A2" s="11"/>
      <c r="B2" s="46" t="s">
        <v>21</v>
      </c>
      <c r="C2" s="5"/>
      <c r="D2" s="47"/>
      <c r="E2" s="5"/>
      <c r="F2" s="5"/>
      <c r="H2" s="12"/>
    </row>
    <row r="3" spans="1:12" s="6" customFormat="1" ht="13.5" customHeight="1">
      <c r="A3" s="11"/>
      <c r="B3" s="46" t="s">
        <v>22</v>
      </c>
      <c r="C3" s="5"/>
      <c r="D3" s="47"/>
      <c r="E3" s="5"/>
      <c r="F3" s="5"/>
      <c r="H3" s="12"/>
    </row>
    <row r="4" spans="1:12" s="6" customFormat="1" ht="13.5" customHeight="1">
      <c r="A4" s="11"/>
      <c r="B4" s="46" t="s">
        <v>23</v>
      </c>
      <c r="C4" s="5"/>
      <c r="D4" s="47"/>
      <c r="E4" s="5"/>
      <c r="F4" s="5"/>
      <c r="H4" s="12"/>
    </row>
    <row r="5" spans="1:12" s="6" customFormat="1" ht="7.5" customHeight="1">
      <c r="A5" s="45"/>
      <c r="B5" s="46"/>
      <c r="C5" s="5"/>
      <c r="D5" s="47"/>
      <c r="E5" s="5"/>
      <c r="F5" s="5"/>
      <c r="H5" s="12"/>
    </row>
    <row r="6" spans="1:12" s="6" customFormat="1" ht="12.75" customHeight="1">
      <c r="A6" s="48" t="s">
        <v>5</v>
      </c>
      <c r="B6" s="49" t="s">
        <v>40</v>
      </c>
      <c r="C6" s="50"/>
      <c r="D6" s="47"/>
      <c r="E6" s="51"/>
      <c r="F6" s="50"/>
      <c r="H6" s="12"/>
    </row>
    <row r="7" spans="1:12" s="6" customFormat="1" ht="5.25" customHeight="1">
      <c r="A7" s="48"/>
      <c r="B7" s="49"/>
      <c r="C7" s="50"/>
      <c r="D7" s="47"/>
      <c r="E7" s="51"/>
      <c r="F7" s="50"/>
      <c r="H7" s="12"/>
    </row>
    <row r="8" spans="1:12" s="6" customFormat="1" ht="12.75" customHeight="1">
      <c r="A8" s="48" t="s">
        <v>6</v>
      </c>
      <c r="B8" s="49" t="s">
        <v>17</v>
      </c>
      <c r="C8" s="50"/>
      <c r="D8" s="47"/>
      <c r="E8" s="51"/>
      <c r="F8" s="50"/>
      <c r="H8" s="12"/>
    </row>
    <row r="9" spans="1:12" ht="9" customHeight="1">
      <c r="E9" s="7"/>
      <c r="F9" s="7"/>
    </row>
    <row r="10" spans="1:12" s="106" customFormat="1" ht="45">
      <c r="A10" s="100" t="s">
        <v>0</v>
      </c>
      <c r="B10" s="101" t="s">
        <v>1</v>
      </c>
      <c r="C10" s="102" t="s">
        <v>2</v>
      </c>
      <c r="D10" s="103" t="s">
        <v>61</v>
      </c>
      <c r="E10" s="104" t="s">
        <v>3</v>
      </c>
      <c r="F10" s="105" t="s">
        <v>12</v>
      </c>
      <c r="H10" s="107"/>
    </row>
    <row r="11" spans="1:12" ht="9.75" customHeight="1">
      <c r="A11" s="53"/>
      <c r="B11" s="54"/>
      <c r="C11" s="55"/>
      <c r="D11" s="56"/>
      <c r="E11" s="57"/>
      <c r="F11" s="58"/>
    </row>
    <row r="12" spans="1:12">
      <c r="A12" s="64"/>
      <c r="B12" s="66" t="s">
        <v>41</v>
      </c>
      <c r="C12" s="65"/>
      <c r="D12" s="61"/>
      <c r="E12" s="62"/>
      <c r="F12" s="58"/>
      <c r="G12" s="63"/>
      <c r="H12" s="9"/>
      <c r="I12" s="63"/>
      <c r="J12" s="63"/>
      <c r="L12" s="63"/>
    </row>
    <row r="13" spans="1:12">
      <c r="A13" s="64"/>
      <c r="B13" s="67"/>
      <c r="C13" s="65"/>
      <c r="D13" s="61"/>
      <c r="E13" s="62"/>
      <c r="F13" s="58"/>
      <c r="G13" s="63"/>
      <c r="H13" s="9"/>
      <c r="I13" s="63"/>
      <c r="J13" s="63"/>
      <c r="L13" s="63"/>
    </row>
    <row r="14" spans="1:12">
      <c r="A14" s="64">
        <v>1</v>
      </c>
      <c r="B14" s="67" t="s">
        <v>42</v>
      </c>
      <c r="C14" s="65" t="s">
        <v>43</v>
      </c>
      <c r="D14" s="61">
        <v>327</v>
      </c>
      <c r="E14" s="62">
        <v>185</v>
      </c>
      <c r="F14" s="58">
        <f t="shared" ref="F14:F44" si="0">ROUND(D14*E14,2)</f>
        <v>60495</v>
      </c>
      <c r="G14" s="63"/>
      <c r="H14" s="9"/>
      <c r="I14" s="63"/>
      <c r="J14" s="63"/>
      <c r="L14" s="63"/>
    </row>
    <row r="15" spans="1:12">
      <c r="A15" s="64"/>
      <c r="B15" s="67"/>
      <c r="C15" s="65"/>
      <c r="D15" s="61"/>
      <c r="E15" s="62"/>
      <c r="F15" s="58"/>
      <c r="G15" s="63"/>
      <c r="H15" s="9"/>
      <c r="I15" s="63"/>
      <c r="J15" s="63"/>
      <c r="L15" s="63"/>
    </row>
    <row r="16" spans="1:12">
      <c r="A16" s="64">
        <v>2</v>
      </c>
      <c r="B16" s="67" t="s">
        <v>44</v>
      </c>
      <c r="C16" s="65" t="s">
        <v>19</v>
      </c>
      <c r="D16" s="61">
        <v>1</v>
      </c>
      <c r="E16" s="62">
        <v>120</v>
      </c>
      <c r="F16" s="58">
        <f t="shared" si="0"/>
        <v>120</v>
      </c>
      <c r="G16" s="63"/>
      <c r="H16" s="9"/>
      <c r="I16" s="63"/>
      <c r="J16" s="63"/>
      <c r="L16" s="63"/>
    </row>
    <row r="17" spans="1:12">
      <c r="A17" s="64"/>
      <c r="B17" s="67"/>
      <c r="C17" s="65"/>
      <c r="D17" s="61"/>
      <c r="E17" s="62"/>
      <c r="F17" s="58"/>
      <c r="G17" s="63"/>
      <c r="H17" s="9"/>
      <c r="I17" s="63"/>
      <c r="J17" s="63"/>
      <c r="L17" s="63"/>
    </row>
    <row r="18" spans="1:12">
      <c r="A18" s="64">
        <v>3</v>
      </c>
      <c r="B18" s="67" t="s">
        <v>45</v>
      </c>
      <c r="C18" s="65" t="s">
        <v>19</v>
      </c>
      <c r="D18" s="61">
        <v>5</v>
      </c>
      <c r="E18" s="62">
        <v>120</v>
      </c>
      <c r="F18" s="58">
        <f t="shared" si="0"/>
        <v>600</v>
      </c>
      <c r="G18" s="63"/>
      <c r="H18" s="9"/>
      <c r="I18" s="63"/>
      <c r="J18" s="63"/>
      <c r="L18" s="63"/>
    </row>
    <row r="19" spans="1:12">
      <c r="A19" s="59"/>
      <c r="B19" s="68"/>
      <c r="C19" s="60"/>
      <c r="D19" s="61"/>
      <c r="E19" s="62"/>
      <c r="F19" s="58"/>
      <c r="G19" s="63"/>
      <c r="H19" s="9"/>
      <c r="I19" s="63"/>
      <c r="J19" s="63"/>
      <c r="L19" s="63"/>
    </row>
    <row r="20" spans="1:12">
      <c r="A20" s="59">
        <v>4</v>
      </c>
      <c r="B20" s="68" t="s">
        <v>46</v>
      </c>
      <c r="C20" s="60" t="s">
        <v>19</v>
      </c>
      <c r="D20" s="61">
        <v>3</v>
      </c>
      <c r="E20" s="62">
        <v>120</v>
      </c>
      <c r="F20" s="58">
        <f t="shared" si="0"/>
        <v>360</v>
      </c>
      <c r="G20" s="63"/>
      <c r="H20" s="9"/>
      <c r="I20" s="63"/>
      <c r="J20" s="63"/>
      <c r="L20" s="63"/>
    </row>
    <row r="21" spans="1:12">
      <c r="A21" s="59"/>
      <c r="B21" s="68"/>
      <c r="C21" s="60"/>
      <c r="D21" s="61"/>
      <c r="E21" s="62"/>
      <c r="F21" s="58"/>
      <c r="G21" s="63"/>
      <c r="H21" s="9"/>
      <c r="I21" s="63"/>
      <c r="J21" s="63"/>
      <c r="L21" s="63"/>
    </row>
    <row r="22" spans="1:12">
      <c r="A22" s="59">
        <v>5</v>
      </c>
      <c r="B22" s="68" t="s">
        <v>47</v>
      </c>
      <c r="C22" s="60" t="s">
        <v>19</v>
      </c>
      <c r="D22" s="61">
        <v>12</v>
      </c>
      <c r="E22" s="62">
        <v>120</v>
      </c>
      <c r="F22" s="58">
        <f t="shared" si="0"/>
        <v>1440</v>
      </c>
      <c r="G22" s="63"/>
      <c r="H22" s="9"/>
      <c r="I22" s="63"/>
      <c r="J22" s="63"/>
      <c r="L22" s="63"/>
    </row>
    <row r="23" spans="1:12">
      <c r="A23" s="59"/>
      <c r="B23" s="68"/>
      <c r="C23" s="60"/>
      <c r="D23" s="61"/>
      <c r="E23" s="62"/>
      <c r="F23" s="58"/>
      <c r="G23" s="63"/>
      <c r="H23" s="9"/>
      <c r="I23" s="63"/>
      <c r="J23" s="63"/>
      <c r="L23" s="63"/>
    </row>
    <row r="24" spans="1:12">
      <c r="A24" s="59">
        <v>6</v>
      </c>
      <c r="B24" s="68" t="s">
        <v>48</v>
      </c>
      <c r="C24" s="60" t="s">
        <v>43</v>
      </c>
      <c r="D24" s="61">
        <v>252</v>
      </c>
      <c r="E24" s="62">
        <v>50</v>
      </c>
      <c r="F24" s="58">
        <f t="shared" si="0"/>
        <v>12600</v>
      </c>
      <c r="G24" s="63"/>
      <c r="H24" s="9"/>
      <c r="I24" s="63"/>
      <c r="J24" s="63"/>
      <c r="L24" s="63"/>
    </row>
    <row r="25" spans="1:12">
      <c r="A25" s="59"/>
      <c r="B25" s="68"/>
      <c r="C25" s="60"/>
      <c r="D25" s="61"/>
      <c r="E25" s="62"/>
      <c r="F25" s="58"/>
      <c r="G25" s="63"/>
      <c r="H25" s="9"/>
      <c r="I25" s="63"/>
      <c r="J25" s="63"/>
      <c r="L25" s="63"/>
    </row>
    <row r="26" spans="1:12">
      <c r="A26" s="59">
        <v>7</v>
      </c>
      <c r="B26" s="68" t="s">
        <v>49</v>
      </c>
      <c r="C26" s="60" t="s">
        <v>19</v>
      </c>
      <c r="D26" s="61">
        <v>28</v>
      </c>
      <c r="E26" s="62">
        <v>110</v>
      </c>
      <c r="F26" s="58">
        <f t="shared" si="0"/>
        <v>3080</v>
      </c>
      <c r="G26" s="63"/>
      <c r="H26" s="9"/>
      <c r="I26" s="63"/>
      <c r="J26" s="63"/>
      <c r="L26" s="63"/>
    </row>
    <row r="27" spans="1:12">
      <c r="A27" s="59"/>
      <c r="B27" s="68"/>
      <c r="C27" s="60"/>
      <c r="D27" s="61"/>
      <c r="E27" s="62"/>
      <c r="F27" s="58"/>
      <c r="G27" s="63"/>
      <c r="H27" s="9"/>
      <c r="I27" s="63"/>
      <c r="J27" s="63"/>
      <c r="L27" s="63"/>
    </row>
    <row r="28" spans="1:12">
      <c r="A28" s="59">
        <v>8</v>
      </c>
      <c r="B28" s="68" t="s">
        <v>50</v>
      </c>
      <c r="C28" s="60" t="s">
        <v>19</v>
      </c>
      <c r="D28" s="61">
        <v>28</v>
      </c>
      <c r="E28" s="62">
        <v>38</v>
      </c>
      <c r="F28" s="58">
        <f t="shared" si="0"/>
        <v>1064</v>
      </c>
      <c r="G28" s="63"/>
      <c r="H28" s="9"/>
      <c r="I28" s="63"/>
      <c r="J28" s="63"/>
      <c r="L28" s="63"/>
    </row>
    <row r="29" spans="1:12">
      <c r="A29" s="59"/>
      <c r="B29" s="68"/>
      <c r="C29" s="60"/>
      <c r="D29" s="61"/>
      <c r="E29" s="62"/>
      <c r="F29" s="58"/>
      <c r="G29" s="63"/>
      <c r="H29" s="9"/>
      <c r="I29" s="63"/>
      <c r="J29" s="63"/>
      <c r="L29" s="63"/>
    </row>
    <row r="30" spans="1:12">
      <c r="A30" s="59">
        <v>9</v>
      </c>
      <c r="B30" s="68" t="s">
        <v>51</v>
      </c>
      <c r="C30" s="60" t="s">
        <v>19</v>
      </c>
      <c r="D30" s="61">
        <v>28</v>
      </c>
      <c r="E30" s="62">
        <v>110</v>
      </c>
      <c r="F30" s="58">
        <f t="shared" si="0"/>
        <v>3080</v>
      </c>
      <c r="G30" s="63"/>
      <c r="H30" s="9"/>
      <c r="I30" s="63"/>
      <c r="J30" s="63"/>
      <c r="L30" s="63"/>
    </row>
    <row r="31" spans="1:12">
      <c r="A31" s="59"/>
      <c r="B31" s="68"/>
      <c r="C31" s="60"/>
      <c r="D31" s="61"/>
      <c r="E31" s="62"/>
      <c r="F31" s="58"/>
      <c r="G31" s="63"/>
      <c r="H31" s="9"/>
      <c r="I31" s="63"/>
      <c r="J31" s="63"/>
      <c r="L31" s="63"/>
    </row>
    <row r="32" spans="1:12">
      <c r="A32" s="59">
        <v>10</v>
      </c>
      <c r="B32" s="68" t="s">
        <v>52</v>
      </c>
      <c r="C32" s="60" t="s">
        <v>19</v>
      </c>
      <c r="D32" s="61">
        <v>3</v>
      </c>
      <c r="E32" s="62">
        <v>1500</v>
      </c>
      <c r="F32" s="58">
        <f t="shared" si="0"/>
        <v>4500</v>
      </c>
      <c r="G32" s="63"/>
      <c r="H32" s="9"/>
      <c r="I32" s="63"/>
      <c r="J32" s="63"/>
      <c r="L32" s="63"/>
    </row>
    <row r="33" spans="1:12">
      <c r="A33" s="59"/>
      <c r="B33" s="68"/>
      <c r="C33" s="60"/>
      <c r="D33" s="61"/>
      <c r="E33" s="62"/>
      <c r="F33" s="58"/>
      <c r="G33" s="63"/>
      <c r="H33" s="9"/>
      <c r="I33" s="63"/>
      <c r="J33" s="63"/>
      <c r="L33" s="63"/>
    </row>
    <row r="34" spans="1:12">
      <c r="A34" s="59">
        <v>11</v>
      </c>
      <c r="B34" s="68" t="s">
        <v>53</v>
      </c>
      <c r="C34" s="60" t="s">
        <v>19</v>
      </c>
      <c r="D34" s="61">
        <v>2</v>
      </c>
      <c r="E34" s="62">
        <v>3500</v>
      </c>
      <c r="F34" s="58">
        <f t="shared" si="0"/>
        <v>7000</v>
      </c>
      <c r="G34" s="63"/>
      <c r="H34" s="9"/>
      <c r="I34" s="63"/>
      <c r="J34" s="63"/>
      <c r="L34" s="63"/>
    </row>
    <row r="35" spans="1:12">
      <c r="A35" s="59"/>
      <c r="B35" s="68"/>
      <c r="C35" s="60"/>
      <c r="D35" s="61"/>
      <c r="E35" s="62"/>
      <c r="F35" s="58"/>
      <c r="G35" s="63"/>
      <c r="H35" s="9"/>
      <c r="I35" s="63"/>
      <c r="J35" s="63"/>
      <c r="L35" s="63"/>
    </row>
    <row r="36" spans="1:12">
      <c r="A36" s="59">
        <v>12</v>
      </c>
      <c r="B36" s="68" t="s">
        <v>54</v>
      </c>
      <c r="C36" s="60" t="s">
        <v>19</v>
      </c>
      <c r="D36" s="61">
        <v>10</v>
      </c>
      <c r="E36" s="62">
        <v>850</v>
      </c>
      <c r="F36" s="58">
        <f t="shared" si="0"/>
        <v>8500</v>
      </c>
      <c r="G36" s="63"/>
      <c r="H36" s="9"/>
      <c r="I36" s="63"/>
      <c r="J36" s="63"/>
      <c r="L36" s="63"/>
    </row>
    <row r="37" spans="1:12">
      <c r="A37" s="59"/>
      <c r="B37" s="68"/>
      <c r="C37" s="60"/>
      <c r="D37" s="61"/>
      <c r="E37" s="62"/>
      <c r="F37" s="58"/>
      <c r="G37" s="63"/>
      <c r="H37" s="9"/>
      <c r="I37" s="63"/>
      <c r="J37" s="63"/>
      <c r="L37" s="63"/>
    </row>
    <row r="38" spans="1:12">
      <c r="A38" s="59">
        <v>13</v>
      </c>
      <c r="B38" s="68" t="s">
        <v>55</v>
      </c>
      <c r="C38" s="60" t="s">
        <v>19</v>
      </c>
      <c r="D38" s="61">
        <v>1</v>
      </c>
      <c r="E38" s="62">
        <v>1500</v>
      </c>
      <c r="F38" s="58">
        <f t="shared" si="0"/>
        <v>1500</v>
      </c>
      <c r="G38" s="63"/>
      <c r="H38" s="9"/>
      <c r="I38" s="63"/>
      <c r="J38" s="63"/>
      <c r="L38" s="63"/>
    </row>
    <row r="39" spans="1:12">
      <c r="A39" s="59"/>
      <c r="B39" s="68"/>
      <c r="C39" s="60"/>
      <c r="D39" s="61"/>
      <c r="E39" s="62"/>
      <c r="F39" s="58"/>
      <c r="G39" s="63"/>
      <c r="H39" s="9"/>
      <c r="I39" s="63"/>
      <c r="J39" s="63"/>
      <c r="L39" s="63"/>
    </row>
    <row r="40" spans="1:12">
      <c r="A40" s="59">
        <v>14</v>
      </c>
      <c r="B40" s="68" t="s">
        <v>56</v>
      </c>
      <c r="C40" s="60" t="s">
        <v>18</v>
      </c>
      <c r="D40" s="61">
        <v>300</v>
      </c>
      <c r="E40" s="62">
        <v>15</v>
      </c>
      <c r="F40" s="58">
        <f t="shared" si="0"/>
        <v>4500</v>
      </c>
      <c r="G40" s="63"/>
      <c r="H40" s="9"/>
      <c r="I40" s="63"/>
      <c r="J40" s="63"/>
      <c r="L40" s="63"/>
    </row>
    <row r="41" spans="1:12">
      <c r="A41" s="59"/>
      <c r="B41" s="68"/>
      <c r="C41" s="60"/>
      <c r="D41" s="61"/>
      <c r="E41" s="62"/>
      <c r="F41" s="58"/>
      <c r="G41" s="63"/>
      <c r="H41" s="9"/>
      <c r="I41" s="63"/>
      <c r="J41" s="63"/>
      <c r="L41" s="63"/>
    </row>
    <row r="42" spans="1:12">
      <c r="A42" s="59">
        <v>15</v>
      </c>
      <c r="B42" s="68" t="s">
        <v>57</v>
      </c>
      <c r="C42" s="60" t="s">
        <v>19</v>
      </c>
      <c r="D42" s="61">
        <v>1</v>
      </c>
      <c r="E42" s="62">
        <v>1000</v>
      </c>
      <c r="F42" s="58">
        <f t="shared" si="0"/>
        <v>1000</v>
      </c>
      <c r="G42" s="63"/>
      <c r="H42" s="9"/>
      <c r="I42" s="63"/>
      <c r="J42" s="63"/>
      <c r="L42" s="63"/>
    </row>
    <row r="43" spans="1:12">
      <c r="A43" s="59"/>
      <c r="B43" s="68"/>
      <c r="C43" s="60"/>
      <c r="D43" s="61"/>
      <c r="E43" s="62"/>
      <c r="F43" s="58"/>
      <c r="G43" s="63"/>
      <c r="H43" s="9"/>
      <c r="I43" s="63"/>
      <c r="J43" s="63"/>
      <c r="L43" s="63"/>
    </row>
    <row r="44" spans="1:12">
      <c r="A44" s="59">
        <v>16</v>
      </c>
      <c r="B44" s="68" t="s">
        <v>58</v>
      </c>
      <c r="C44" s="60" t="s">
        <v>0</v>
      </c>
      <c r="D44" s="61">
        <v>1</v>
      </c>
      <c r="E44" s="62">
        <v>4000</v>
      </c>
      <c r="F44" s="58">
        <f t="shared" si="0"/>
        <v>4000</v>
      </c>
      <c r="G44" s="63"/>
      <c r="H44" s="9"/>
      <c r="I44" s="63"/>
      <c r="J44" s="63"/>
      <c r="L44" s="63"/>
    </row>
    <row r="45" spans="1:12">
      <c r="A45" s="59"/>
      <c r="B45" s="68"/>
      <c r="C45" s="60"/>
      <c r="D45" s="61"/>
      <c r="E45" s="62"/>
      <c r="F45" s="58"/>
      <c r="G45" s="63"/>
      <c r="H45" s="9"/>
      <c r="I45" s="63"/>
      <c r="J45" s="63"/>
      <c r="L45" s="63"/>
    </row>
    <row r="46" spans="1:12">
      <c r="A46" s="59">
        <v>17</v>
      </c>
      <c r="B46" s="68" t="s">
        <v>59</v>
      </c>
      <c r="C46" s="60" t="s">
        <v>18</v>
      </c>
      <c r="D46" s="61"/>
      <c r="E46" s="62">
        <v>120</v>
      </c>
      <c r="F46" s="58" t="s">
        <v>60</v>
      </c>
      <c r="G46" s="63"/>
      <c r="H46" s="9"/>
      <c r="I46" s="63"/>
      <c r="J46" s="63"/>
      <c r="L46" s="63"/>
    </row>
    <row r="47" spans="1:12">
      <c r="A47" s="59"/>
      <c r="B47" s="68"/>
      <c r="C47" s="60"/>
      <c r="D47" s="61"/>
      <c r="E47" s="62"/>
      <c r="F47" s="58"/>
      <c r="G47" s="63"/>
      <c r="H47" s="9"/>
      <c r="I47" s="63"/>
      <c r="J47" s="63"/>
      <c r="L47" s="63"/>
    </row>
    <row r="48" spans="1:12">
      <c r="A48" s="59"/>
      <c r="B48" s="69"/>
      <c r="C48" s="60"/>
      <c r="D48" s="61"/>
      <c r="E48" s="62"/>
      <c r="F48" s="58"/>
      <c r="G48" s="63"/>
      <c r="H48" s="9"/>
      <c r="I48" s="63"/>
      <c r="J48" s="63"/>
      <c r="L48" s="63"/>
    </row>
    <row r="49" spans="1:12">
      <c r="A49" s="59"/>
      <c r="B49" s="69"/>
      <c r="C49" s="60"/>
      <c r="D49" s="61"/>
      <c r="E49" s="62"/>
      <c r="F49" s="58"/>
      <c r="G49" s="63"/>
      <c r="H49" s="9"/>
      <c r="I49" s="63"/>
      <c r="J49" s="63"/>
      <c r="L49" s="63"/>
    </row>
    <row r="50" spans="1:12">
      <c r="A50" s="59"/>
      <c r="B50" s="68"/>
      <c r="C50" s="60"/>
      <c r="D50" s="61"/>
      <c r="E50" s="62"/>
      <c r="F50" s="58"/>
    </row>
    <row r="51" spans="1:12">
      <c r="A51" s="70"/>
      <c r="B51" s="71"/>
      <c r="C51" s="72"/>
      <c r="D51" s="61"/>
      <c r="E51" s="62"/>
      <c r="F51" s="58"/>
      <c r="G51" s="63"/>
      <c r="H51" s="9"/>
      <c r="I51" s="63"/>
      <c r="J51" s="63"/>
      <c r="L51" s="63"/>
    </row>
    <row r="52" spans="1:12" ht="15">
      <c r="A52" s="53"/>
      <c r="B52" s="73" t="s">
        <v>16</v>
      </c>
      <c r="C52" s="74"/>
      <c r="D52" s="56"/>
      <c r="E52" s="75"/>
      <c r="F52" s="76"/>
    </row>
    <row r="53" spans="1:12" ht="9" customHeight="1">
      <c r="A53" s="77"/>
      <c r="B53" s="78"/>
      <c r="C53" s="79"/>
      <c r="D53" s="61"/>
      <c r="E53" s="62"/>
      <c r="F53" s="58"/>
    </row>
    <row r="54" spans="1:12" ht="18" customHeight="1">
      <c r="A54" s="80"/>
      <c r="B54" s="81"/>
      <c r="C54" s="82"/>
      <c r="D54" s="83"/>
      <c r="E54" s="84" t="s">
        <v>15</v>
      </c>
      <c r="F54" s="85">
        <f>SUM(F12:F53)</f>
        <v>113839</v>
      </c>
    </row>
    <row r="55" spans="1:12" ht="7.5" customHeight="1"/>
    <row r="56" spans="1:12">
      <c r="A56" s="8" t="s">
        <v>9</v>
      </c>
      <c r="F56" s="86"/>
    </row>
    <row r="58" spans="1:12">
      <c r="F58" s="86"/>
    </row>
    <row r="59" spans="1:12">
      <c r="A59" s="8" t="s">
        <v>10</v>
      </c>
    </row>
    <row r="60" spans="1:12">
      <c r="A60" s="8" t="s">
        <v>11</v>
      </c>
    </row>
    <row r="61" spans="1:12" s="10" customFormat="1">
      <c r="A61" s="8"/>
      <c r="B61" s="8"/>
      <c r="C61" s="8"/>
      <c r="D61" s="52"/>
      <c r="E61" s="8"/>
      <c r="F61" s="8"/>
      <c r="H61" s="9"/>
    </row>
    <row r="62" spans="1:12">
      <c r="A62" s="8" t="s">
        <v>14</v>
      </c>
    </row>
    <row r="63" spans="1:12">
      <c r="A63" s="10" t="s">
        <v>39</v>
      </c>
      <c r="B63" s="10"/>
      <c r="C63" s="10"/>
      <c r="D63" s="87"/>
      <c r="E63" s="10"/>
      <c r="F63" s="10"/>
    </row>
    <row r="65" spans="6:6">
      <c r="F65" s="8">
        <f>SUMPRODUCT(D11:D53,E11:E53)</f>
        <v>113839</v>
      </c>
    </row>
  </sheetData>
  <autoFilter ref="D10:F50"/>
  <pageMargins left="0.7" right="0.7" top="0.75" bottom="0.75" header="0.3" footer="0.3"/>
  <pageSetup paperSize="9" scale="8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85" zoomScaleNormal="85" zoomScaleSheetLayoutView="85" workbookViewId="0">
      <selection activeCell="E11" sqref="E11"/>
    </sheetView>
  </sheetViews>
  <sheetFormatPr defaultRowHeight="15.75"/>
  <cols>
    <col min="1" max="1" width="9.5703125" style="17" customWidth="1"/>
    <col min="2" max="2" width="55.7109375" style="17" customWidth="1"/>
    <col min="3" max="3" width="35.7109375" style="17" customWidth="1"/>
    <col min="4" max="4" width="8.28515625" style="17" customWidth="1"/>
    <col min="5" max="5" width="12.42578125" style="17" customWidth="1"/>
    <col min="6" max="6" width="12.42578125" style="17" bestFit="1" customWidth="1"/>
    <col min="7" max="7" width="10" style="17" bestFit="1" customWidth="1"/>
    <col min="8" max="16384" width="9.140625" style="17"/>
  </cols>
  <sheetData>
    <row r="1" spans="1:8" s="2" customFormat="1">
      <c r="A1" s="90" t="s">
        <v>4</v>
      </c>
      <c r="B1" s="91" t="str">
        <f>'BQ '!B1</f>
        <v>CADANGAN MENDIRIKAN SKIM PERUMAHAN TERDIRI DARIPADA: A) 22 UNIT RUMAH BERKEMBAR  2 TINGKAT</v>
      </c>
      <c r="C1" s="92"/>
      <c r="D1" s="1"/>
      <c r="E1" s="1"/>
      <c r="F1" s="1"/>
    </row>
    <row r="2" spans="1:8" s="2" customFormat="1">
      <c r="A2" s="90"/>
      <c r="B2" s="91" t="str">
        <f>'BQ '!B2</f>
        <v>B) 1 UNIT RUMAH SESEBUAH 2 TINGKAT C) 4 UNIT KEDAI PEJABAT  BERKEMBAR 2 TINGKAT D) 1 UNIT KEDAI</v>
      </c>
      <c r="C2" s="92"/>
      <c r="D2" s="1"/>
      <c r="E2" s="1"/>
      <c r="F2" s="1"/>
    </row>
    <row r="3" spans="1:8" s="2" customFormat="1">
      <c r="A3" s="90"/>
      <c r="B3" s="91" t="str">
        <f>'BQ '!B3</f>
        <v>PEJABAT SESEBUAH 2 TINGKAT DI ATAS LOT 10200 DAN 10201, JALAN KUALA MENGKUANG, MUKIM 20,</v>
      </c>
      <c r="C3" s="92"/>
      <c r="D3" s="1"/>
      <c r="E3" s="1"/>
      <c r="F3" s="1"/>
    </row>
    <row r="4" spans="1:8" s="96" customFormat="1">
      <c r="A4" s="93"/>
      <c r="B4" s="91" t="str">
        <f>'BQ '!B4</f>
        <v>SEBERANG PERAI TENGAH, PULAU PINNAG UNTUK TETUAN LOYANG EKUITI SDN. BHD. (MK4-B)</v>
      </c>
      <c r="C4" s="94"/>
      <c r="D4" s="95"/>
      <c r="E4" s="94"/>
      <c r="F4" s="94"/>
      <c r="H4" s="97"/>
    </row>
    <row r="5" spans="1:8" s="2" customFormat="1" ht="5.25" customHeight="1">
      <c r="A5" s="90"/>
      <c r="B5" s="91"/>
      <c r="C5" s="92"/>
      <c r="D5" s="1"/>
      <c r="E5" s="1"/>
      <c r="F5" s="1"/>
    </row>
    <row r="6" spans="1:8" s="2" customFormat="1">
      <c r="A6" s="98" t="s">
        <v>5</v>
      </c>
      <c r="B6" s="99" t="str">
        <f>'BQ '!B6</f>
        <v xml:space="preserve">Sub-contract for External Water Recticulation </v>
      </c>
      <c r="C6" s="92"/>
      <c r="D6" s="3"/>
      <c r="E6" s="4"/>
      <c r="F6" s="3"/>
    </row>
    <row r="7" spans="1:8" s="2" customFormat="1" ht="4.5" customHeight="1">
      <c r="A7" s="98"/>
      <c r="B7" s="99"/>
      <c r="C7" s="92"/>
      <c r="D7" s="3"/>
      <c r="E7" s="4"/>
      <c r="F7" s="3"/>
    </row>
    <row r="8" spans="1:8" s="2" customFormat="1">
      <c r="A8" s="98" t="s">
        <v>6</v>
      </c>
      <c r="B8" s="99" t="str">
        <f>'BQ '!B8</f>
        <v>Kean Beng Plumbing &amp; Sanitary Sdn Bhd</v>
      </c>
      <c r="C8" s="92"/>
      <c r="D8" s="3"/>
      <c r="E8" s="4"/>
      <c r="F8" s="3"/>
    </row>
    <row r="10" spans="1:8" ht="18.75" customHeight="1">
      <c r="A10" s="13" t="s">
        <v>0</v>
      </c>
      <c r="B10" s="14" t="s">
        <v>1</v>
      </c>
      <c r="C10" s="15" t="s">
        <v>7</v>
      </c>
      <c r="D10" s="16" t="s">
        <v>8</v>
      </c>
      <c r="F10" s="18"/>
    </row>
    <row r="11" spans="1:8" ht="6" customHeight="1">
      <c r="A11" s="19"/>
      <c r="B11" s="20"/>
      <c r="C11" s="21"/>
      <c r="D11" s="20"/>
      <c r="F11" s="22"/>
    </row>
    <row r="12" spans="1:8">
      <c r="A12" s="23"/>
      <c r="B12" s="24"/>
      <c r="C12" s="25"/>
      <c r="D12" s="26"/>
      <c r="F12" s="22"/>
    </row>
    <row r="13" spans="1:8">
      <c r="A13" s="23"/>
      <c r="B13" s="27"/>
      <c r="C13" s="25"/>
      <c r="D13" s="26"/>
      <c r="F13" s="22"/>
    </row>
    <row r="14" spans="1:8">
      <c r="A14" s="23"/>
      <c r="B14" s="88" t="s">
        <v>24</v>
      </c>
      <c r="C14" s="89"/>
      <c r="D14" s="26"/>
      <c r="F14" s="22"/>
    </row>
    <row r="15" spans="1:8">
      <c r="A15" s="23">
        <v>1</v>
      </c>
      <c r="B15" s="27" t="s">
        <v>25</v>
      </c>
      <c r="C15" s="25" t="s">
        <v>32</v>
      </c>
      <c r="D15" s="26" t="s">
        <v>13</v>
      </c>
      <c r="F15" s="22"/>
    </row>
    <row r="16" spans="1:8" ht="31.5">
      <c r="A16" s="23">
        <v>2</v>
      </c>
      <c r="B16" s="27" t="s">
        <v>26</v>
      </c>
      <c r="C16" s="25" t="s">
        <v>33</v>
      </c>
      <c r="D16" s="26" t="s">
        <v>13</v>
      </c>
      <c r="F16" s="22"/>
    </row>
    <row r="17" spans="1:8" ht="31.5">
      <c r="A17" s="23">
        <v>3</v>
      </c>
      <c r="B17" s="27" t="s">
        <v>27</v>
      </c>
      <c r="C17" s="25" t="s">
        <v>34</v>
      </c>
      <c r="D17" s="26" t="s">
        <v>13</v>
      </c>
      <c r="F17" s="22"/>
    </row>
    <row r="18" spans="1:8" ht="31.5">
      <c r="A18" s="23">
        <v>4</v>
      </c>
      <c r="B18" s="27" t="s">
        <v>28</v>
      </c>
      <c r="C18" s="25" t="s">
        <v>35</v>
      </c>
      <c r="D18" s="26" t="s">
        <v>13</v>
      </c>
      <c r="F18" s="22"/>
    </row>
    <row r="19" spans="1:8" ht="31.5">
      <c r="A19" s="23">
        <v>5</v>
      </c>
      <c r="B19" s="27" t="s">
        <v>29</v>
      </c>
      <c r="C19" s="25" t="s">
        <v>36</v>
      </c>
      <c r="D19" s="26" t="s">
        <v>13</v>
      </c>
      <c r="F19" s="22"/>
    </row>
    <row r="20" spans="1:8">
      <c r="A20" s="23">
        <v>6</v>
      </c>
      <c r="B20" s="27" t="s">
        <v>30</v>
      </c>
      <c r="C20" s="25" t="s">
        <v>37</v>
      </c>
      <c r="D20" s="26" t="s">
        <v>13</v>
      </c>
      <c r="F20" s="22"/>
    </row>
    <row r="21" spans="1:8">
      <c r="A21" s="23">
        <v>7</v>
      </c>
      <c r="B21" s="27" t="s">
        <v>31</v>
      </c>
      <c r="C21" s="25" t="s">
        <v>38</v>
      </c>
      <c r="D21" s="26" t="s">
        <v>13</v>
      </c>
      <c r="F21" s="22"/>
    </row>
    <row r="22" spans="1:8">
      <c r="A22" s="23"/>
      <c r="B22" s="27"/>
      <c r="C22" s="25"/>
      <c r="D22" s="26"/>
      <c r="F22" s="22"/>
    </row>
    <row r="23" spans="1:8">
      <c r="A23" s="28"/>
      <c r="B23" s="29"/>
      <c r="C23" s="30"/>
      <c r="D23" s="30"/>
      <c r="F23" s="22"/>
    </row>
    <row r="24" spans="1:8">
      <c r="A24" s="31"/>
      <c r="B24" s="32"/>
      <c r="C24" s="33"/>
      <c r="D24" s="34"/>
      <c r="F24" s="22"/>
    </row>
    <row r="25" spans="1:8">
      <c r="A25" s="17" t="s">
        <v>9</v>
      </c>
      <c r="C25" s="33"/>
      <c r="D25" s="34"/>
      <c r="F25" s="22"/>
    </row>
    <row r="26" spans="1:8">
      <c r="C26" s="33"/>
      <c r="D26" s="34"/>
      <c r="F26" s="22"/>
    </row>
    <row r="27" spans="1:8">
      <c r="C27" s="36"/>
      <c r="D27" s="34"/>
      <c r="E27" s="22"/>
      <c r="F27" s="22"/>
      <c r="G27" s="35"/>
      <c r="H27" s="35"/>
    </row>
    <row r="28" spans="1:8">
      <c r="A28" s="17" t="s">
        <v>10</v>
      </c>
      <c r="C28" s="37"/>
      <c r="D28" s="34"/>
      <c r="E28" s="22"/>
      <c r="F28" s="38"/>
      <c r="G28" s="35"/>
      <c r="H28" s="35"/>
    </row>
    <row r="29" spans="1:8" ht="12.75" customHeight="1">
      <c r="A29" s="17" t="s">
        <v>11</v>
      </c>
      <c r="C29" s="37"/>
      <c r="D29" s="34"/>
      <c r="E29" s="22"/>
      <c r="F29" s="38"/>
      <c r="G29" s="35"/>
      <c r="H29" s="35"/>
    </row>
    <row r="30" spans="1:8" ht="12.75" customHeight="1">
      <c r="C30" s="37"/>
      <c r="D30" s="34"/>
      <c r="E30" s="22"/>
      <c r="F30" s="38"/>
      <c r="G30" s="35"/>
      <c r="H30" s="35"/>
    </row>
    <row r="31" spans="1:8" ht="12.75" customHeight="1">
      <c r="A31" s="17" t="s">
        <v>14</v>
      </c>
      <c r="C31" s="37"/>
      <c r="D31" s="34"/>
      <c r="E31" s="22"/>
      <c r="F31" s="38"/>
      <c r="G31" s="35"/>
      <c r="H31" s="35"/>
    </row>
    <row r="32" spans="1:8" ht="12.75" customHeight="1">
      <c r="C32" s="37"/>
      <c r="D32" s="34"/>
      <c r="E32" s="22"/>
      <c r="F32" s="38"/>
      <c r="G32" s="35"/>
      <c r="H32" s="35"/>
    </row>
    <row r="33" spans="1:8" ht="18.75" customHeight="1">
      <c r="A33" s="17" t="str">
        <f>'BQ '!A63</f>
        <v>On Behalf of Kean Beng Plumbing &amp; Sanitary Sdn Bhd</v>
      </c>
      <c r="C33" s="37"/>
      <c r="D33" s="34"/>
      <c r="E33" s="22"/>
      <c r="F33" s="38"/>
      <c r="G33" s="35"/>
      <c r="H33" s="35"/>
    </row>
    <row r="34" spans="1:8" ht="9" customHeight="1">
      <c r="A34" s="31"/>
      <c r="B34" s="32"/>
      <c r="C34" s="37"/>
      <c r="D34" s="34"/>
      <c r="E34" s="22"/>
      <c r="F34" s="38"/>
      <c r="G34" s="35"/>
      <c r="H34" s="35"/>
    </row>
    <row r="35" spans="1:8">
      <c r="A35" s="39"/>
      <c r="B35" s="40"/>
      <c r="C35" s="41"/>
      <c r="D35" s="34"/>
      <c r="E35" s="22"/>
      <c r="F35" s="38"/>
      <c r="G35" s="42"/>
      <c r="H35" s="35"/>
    </row>
    <row r="36" spans="1:8" ht="11.25" customHeight="1">
      <c r="A36" s="39"/>
      <c r="B36" s="40"/>
      <c r="C36" s="41"/>
      <c r="D36" s="34"/>
      <c r="E36" s="22"/>
      <c r="F36" s="22"/>
      <c r="G36" s="35"/>
      <c r="H36" s="35"/>
    </row>
    <row r="37" spans="1:8" ht="12" customHeight="1">
      <c r="A37" s="31"/>
      <c r="B37" s="32"/>
      <c r="C37" s="37"/>
      <c r="D37" s="34"/>
      <c r="E37" s="22"/>
      <c r="F37" s="22"/>
      <c r="G37" s="35"/>
    </row>
    <row r="38" spans="1:8">
      <c r="A38" s="31"/>
      <c r="B38" s="32"/>
      <c r="C38" s="43"/>
      <c r="D38" s="34"/>
      <c r="E38" s="22"/>
      <c r="F38" s="22"/>
      <c r="G38" s="35"/>
    </row>
    <row r="39" spans="1:8">
      <c r="A39" s="31"/>
      <c r="B39" s="32"/>
      <c r="C39" s="43"/>
      <c r="D39" s="34"/>
      <c r="E39" s="22"/>
      <c r="F39" s="22"/>
      <c r="G39" s="35"/>
    </row>
    <row r="40" spans="1:8">
      <c r="A40" s="35"/>
      <c r="B40" s="35"/>
      <c r="C40" s="35"/>
      <c r="D40" s="35"/>
      <c r="E40" s="22"/>
      <c r="F40" s="38"/>
      <c r="G40" s="35"/>
    </row>
    <row r="41" spans="1:8">
      <c r="E41" s="22"/>
      <c r="F41" s="22"/>
      <c r="G41" s="35"/>
    </row>
    <row r="42" spans="1:8">
      <c r="E42" s="22"/>
      <c r="F42" s="22"/>
      <c r="G42" s="35"/>
    </row>
    <row r="43" spans="1:8">
      <c r="E43" s="22"/>
      <c r="F43" s="22"/>
      <c r="G43" s="35"/>
    </row>
    <row r="44" spans="1:8">
      <c r="E44" s="22"/>
      <c r="F44" s="22"/>
      <c r="G44" s="35"/>
    </row>
    <row r="45" spans="1:8">
      <c r="E45" s="22"/>
      <c r="F45" s="44"/>
      <c r="G45" s="35"/>
    </row>
    <row r="46" spans="1:8">
      <c r="E46" s="35"/>
      <c r="F46" s="35"/>
      <c r="G46" s="35"/>
    </row>
  </sheetData>
  <pageMargins left="0.47244094488188981" right="0.4724409448818898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BQ </vt:lpstr>
      <vt:lpstr>Drw List</vt:lpstr>
      <vt:lpstr>'BQ '!Print_Area</vt:lpstr>
      <vt:lpstr>'Drw List'!Print_Area</vt:lpstr>
      <vt:lpstr>'BQ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Loh Mar Lin</cp:lastModifiedBy>
  <cp:lastPrinted>2021-10-25T06:19:38Z</cp:lastPrinted>
  <dcterms:created xsi:type="dcterms:W3CDTF">2014-06-25T09:17:04Z</dcterms:created>
  <dcterms:modified xsi:type="dcterms:W3CDTF">2021-10-25T06:19:42Z</dcterms:modified>
</cp:coreProperties>
</file>