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QSSite\QS Post Contract\On going\QS_MK1\06 Subcon\Subcon Qubit Upload\"/>
    </mc:Choice>
  </mc:AlternateContent>
  <bookViews>
    <workbookView xWindow="0" yWindow="0" windowWidth="20490" windowHeight="7155"/>
  </bookViews>
  <sheets>
    <sheet name="Painting" sheetId="1" r:id="rId1"/>
    <sheet name="Painting (2)" sheetId="6" r:id="rId2"/>
    <sheet name="Sheet1" sheetId="5" r:id="rId3"/>
  </sheets>
  <definedNames>
    <definedName name="_xlnm.Print_Area" localSheetId="0">Painting!$A$1:$G$60</definedName>
    <definedName name="_xlnm.Print_Area" localSheetId="1">'Painting (2)'!$A$1:$G$16</definedName>
    <definedName name="_xlnm.Print_Titles" localSheetId="0">Painting!#REF!</definedName>
    <definedName name="_xlnm.Print_Titles" localSheetId="1">'Painting (2)'!#REF!</definedName>
  </definedNames>
  <calcPr calcId="152511"/>
</workbook>
</file>

<file path=xl/calcChain.xml><?xml version="1.0" encoding="utf-8"?>
<calcChain xmlns="http://schemas.openxmlformats.org/spreadsheetml/2006/main">
  <c r="F35" i="5" l="1"/>
  <c r="F34" i="5"/>
  <c r="F33" i="5"/>
  <c r="F32" i="5"/>
  <c r="F29" i="5"/>
  <c r="F28" i="5"/>
  <c r="F27" i="5"/>
  <c r="F26" i="5"/>
  <c r="F23" i="5"/>
  <c r="F22" i="5"/>
  <c r="F19" i="5"/>
  <c r="F16" i="5"/>
  <c r="E35" i="5"/>
  <c r="E34" i="5"/>
  <c r="E33" i="5"/>
  <c r="E32" i="5"/>
  <c r="E29" i="5"/>
  <c r="E28" i="5"/>
  <c r="E27" i="5"/>
  <c r="E26" i="5"/>
  <c r="E23" i="5"/>
  <c r="E22" i="5"/>
  <c r="E19" i="5"/>
  <c r="E16" i="5"/>
</calcChain>
</file>

<file path=xl/sharedStrings.xml><?xml version="1.0" encoding="utf-8"?>
<sst xmlns="http://schemas.openxmlformats.org/spreadsheetml/2006/main" count="120" uniqueCount="81">
  <si>
    <t>Item</t>
  </si>
  <si>
    <t>Description</t>
  </si>
  <si>
    <t>Unit</t>
  </si>
  <si>
    <t>Rate (RM)</t>
  </si>
  <si>
    <t>Project :</t>
  </si>
  <si>
    <t>Re :</t>
  </si>
  <si>
    <t>Subcon :</t>
  </si>
  <si>
    <t>Confirmed and Agreed By,</t>
  </si>
  <si>
    <t>________________________________________</t>
  </si>
  <si>
    <t xml:space="preserve">Name: </t>
  </si>
  <si>
    <t>Cadangan Membangunkan Skim Perumahan :</t>
  </si>
  <si>
    <t xml:space="preserve">Diatas Lot 1287, Jalan Kuala Mengkuang, Mukim 20, Seberang Perai Tengah. Pulau Pinang. </t>
  </si>
  <si>
    <t>1) 12 Unit Rumah Teras 3 Tingkat</t>
  </si>
  <si>
    <t>2) 71 Unit Rumah Teras 2 Tingkat</t>
  </si>
  <si>
    <t>Untuk Tetuan Loyang Ekuiti Sdn. Bhd. (MK1)</t>
  </si>
  <si>
    <t>No.</t>
  </si>
  <si>
    <t>Supply Material and labour for below works:-</t>
  </si>
  <si>
    <t>M2</t>
  </si>
  <si>
    <t>Prepare and apply 'Jotun' Jotashield weathershield paint, or approved equivalent one coat sealer and two finishing coats; externally</t>
  </si>
  <si>
    <t>(Note : Provide 5 years warranty from CPC for external</t>
  </si>
  <si>
    <t xml:space="preserve">Roof and Roof Covering </t>
  </si>
  <si>
    <t>M</t>
  </si>
  <si>
    <t>Exterior Wall And Ceiling</t>
  </si>
  <si>
    <t>Plastered wall, column and beam</t>
  </si>
  <si>
    <t>Skim coat concrete soffit</t>
  </si>
  <si>
    <t xml:space="preserve">General surface of plasterboard ceiling </t>
  </si>
  <si>
    <t>Coping</t>
  </si>
  <si>
    <t>MS Railing , 1000mm high ( Balcony)</t>
  </si>
  <si>
    <t>Prepare and apply 'Jotun' Jotaplast emulsion paint or approved equivalent two finishing coats, internally</t>
  </si>
  <si>
    <t>Interior Wall And Ceiling</t>
  </si>
  <si>
    <t xml:space="preserve">Skim coat concrete soffit </t>
  </si>
  <si>
    <t xml:space="preserve">Staircase Finishes </t>
  </si>
  <si>
    <t>Soffit of landing slab</t>
  </si>
  <si>
    <t xml:space="preserve">Sloping soffit of staircase </t>
  </si>
  <si>
    <t>Raking open edges of staircase not exceeding 300mm wide (overall)</t>
  </si>
  <si>
    <t>Metalwork</t>
  </si>
  <si>
    <t xml:space="preserve">Prepare and prime with red oxide and apply one coat primer and two finishing coats of 'Jotun' gardex fungus resisting paint  or other approved equivalent, to </t>
  </si>
  <si>
    <t>MS Railing , 1000mm high ( Staircase)</t>
  </si>
  <si>
    <t xml:space="preserve">Door Frame  </t>
  </si>
  <si>
    <t>Door leaves, D4 (both sides measured)</t>
  </si>
  <si>
    <t>Woodworks</t>
  </si>
  <si>
    <t>Prepare, knot, prime and paint one undercoat and two finishing coats of 'Jotun' gardex fungus resisting paint or other approved equivalent, to</t>
  </si>
  <si>
    <t>Door leaves (both sides measured)</t>
  </si>
  <si>
    <t>EXTERNAL WORKS WITHIN LOT BOUNDARY</t>
  </si>
  <si>
    <t>Fence And Gate</t>
  </si>
  <si>
    <t>Pair main folding MS gate overall size approximately 4200mm x 1500mm high in four equal leaves</t>
  </si>
  <si>
    <t xml:space="preserve">MS Back gate; overall size 800mm x 1370mm high </t>
  </si>
  <si>
    <t xml:space="preserve">Brick pillar overall size 400mm x 400mm x 1600mm </t>
  </si>
  <si>
    <t>Gate Pier</t>
  </si>
  <si>
    <t>Gate pier overall size 400mm x 250mm x 1600mm high</t>
  </si>
  <si>
    <t>Painting to 100mm thick precast fence wall, 1370mm high</t>
  </si>
  <si>
    <t xml:space="preserve">Lim Choon Huat </t>
  </si>
  <si>
    <t>Sub-contract for Painting Works</t>
  </si>
  <si>
    <t xml:space="preserve">External </t>
  </si>
  <si>
    <t xml:space="preserve">Internal </t>
  </si>
  <si>
    <t xml:space="preserve">On Behalf of Lim Choon Huat </t>
  </si>
  <si>
    <t xml:space="preserve"> General surface of plasterboard ceiling </t>
  </si>
  <si>
    <t xml:space="preserve"> General surface of moisture resistant plasterboard ceiling </t>
  </si>
  <si>
    <t>Jotaplast Max</t>
  </si>
  <si>
    <t>Gardex Premium (Semi- Gloss Finish)</t>
  </si>
  <si>
    <t>Primer &amp; Undercoat</t>
  </si>
  <si>
    <t>Price</t>
  </si>
  <si>
    <t xml:space="preserve">Jotashield Antifade </t>
  </si>
  <si>
    <t>Standard colour (20 Litres)</t>
  </si>
  <si>
    <t>Standard colour (18 Litres)</t>
  </si>
  <si>
    <t>Gardex Premium (Gloss Finish)</t>
  </si>
  <si>
    <t>Standard colour (5 Litres)</t>
  </si>
  <si>
    <t>Multicolour (20 Litres)</t>
  </si>
  <si>
    <t>Multicolour (5 Litres)</t>
  </si>
  <si>
    <t>Jotashield Primer (20 Litres)</t>
  </si>
  <si>
    <t>Jotamatt Undercoat (20 Litres)</t>
  </si>
  <si>
    <t>Jotaplast Primer (20 Litres)</t>
  </si>
  <si>
    <t xml:space="preserve">Material Price List </t>
  </si>
  <si>
    <t>Gardex Primer (20 Litres)</t>
  </si>
  <si>
    <t xml:space="preserve">3% of administration fee </t>
  </si>
  <si>
    <t>Drum</t>
  </si>
  <si>
    <t xml:space="preserve">200mm x 25mm timber fascia board 7.5mm thick fascia board </t>
  </si>
  <si>
    <t>9mm thick decorative fascia board</t>
  </si>
  <si>
    <t>9mm thick 'UAC' plank board</t>
  </si>
  <si>
    <t xml:space="preserve">Window Frame </t>
  </si>
  <si>
    <t>Door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</si>
</sst>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RM&quot;#,##0_);\(&quot;RM&quot;#,##0\)"/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_);_(@_)"/>
    <numFmt numFmtId="166" formatCode="_-* #,##0.00_-;\-* #,##0.00_-;_-* &quot;-&quot;??_-;_-@_-"/>
    <numFmt numFmtId="167" formatCode="_(* #,##0.00_);_(* \(#,##0.00\);_(* \-??_);_(@_)"/>
    <numFmt numFmtId="168" formatCode="#,##0.00&quot; &quot;;&quot; (&quot;#,##0.00&quot;)&quot;;&quot; -&quot;#&quot; &quot;;@&quot; &quot;"/>
    <numFmt numFmtId="169" formatCode="0.00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</font>
    <font>
      <sz val="10"/>
      <name val="Helv"/>
      <charset val="134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Helv"/>
      <family val="2"/>
    </font>
    <font>
      <b/>
      <i/>
      <sz val="16"/>
      <name val="Helv"/>
    </font>
    <font>
      <sz val="10"/>
      <name val="ＭＳ 明朝"/>
      <family val="3"/>
      <charset val="128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1"/>
      <color indexed="2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trike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09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3" fillId="0" borderId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24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2" fillId="0" borderId="0">
      <alignment vertical="center"/>
    </xf>
    <xf numFmtId="0" fontId="20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3" fillId="0" borderId="12" applyBorder="0">
      <alignment horizontal="right"/>
    </xf>
    <xf numFmtId="0" fontId="3" fillId="0" borderId="12" applyBorder="0">
      <alignment horizontal="right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" fillId="0" borderId="0"/>
    <xf numFmtId="164" fontId="3" fillId="0" borderId="0" applyFont="0" applyFill="0" applyBorder="0" applyAlignment="0" applyProtection="0"/>
    <xf numFmtId="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49" fontId="25" fillId="0" borderId="0"/>
    <xf numFmtId="169" fontId="29" fillId="0" borderId="0"/>
    <xf numFmtId="0" fontId="24" fillId="0" borderId="0"/>
    <xf numFmtId="0" fontId="1" fillId="0" borderId="0"/>
    <xf numFmtId="9" fontId="3" fillId="0" borderId="0" applyFont="0" applyFill="0" applyBorder="0" applyAlignment="0" applyProtection="0"/>
    <xf numFmtId="0" fontId="26" fillId="24" borderId="0"/>
    <xf numFmtId="0" fontId="30" fillId="0" borderId="0" applyFont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4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4" fillId="0" borderId="0"/>
    <xf numFmtId="0" fontId="3" fillId="0" borderId="0"/>
    <xf numFmtId="166" fontId="1" fillId="0" borderId="0" applyFont="0" applyFill="0" applyBorder="0" applyAlignment="0" applyProtection="0"/>
    <xf numFmtId="0" fontId="35" fillId="0" borderId="0"/>
    <xf numFmtId="0" fontId="34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4" fillId="0" borderId="0"/>
    <xf numFmtId="43" fontId="3" fillId="0" borderId="0" applyFont="0" applyFill="0" applyBorder="0" applyAlignment="0" applyProtection="0"/>
    <xf numFmtId="0" fontId="3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6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4" fillId="0" borderId="11" xfId="0" applyFont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3" fillId="0" borderId="0" xfId="0" quotePrefix="1" applyFont="1" applyFill="1" applyAlignment="1">
      <alignment horizontal="left"/>
    </xf>
    <xf numFmtId="43" fontId="32" fillId="0" borderId="0" xfId="131" applyFont="1" applyFill="1" applyBorder="1" applyAlignment="1"/>
    <xf numFmtId="0" fontId="32" fillId="0" borderId="0" xfId="0" applyFont="1" applyFill="1" applyAlignment="1"/>
    <xf numFmtId="0" fontId="32" fillId="0" borderId="0" xfId="0" applyFont="1" applyFill="1" applyAlignment="1">
      <alignment horizontal="center"/>
    </xf>
    <xf numFmtId="0" fontId="31" fillId="0" borderId="0" xfId="0" applyFont="1" applyFill="1" applyAlignment="1">
      <alignment horizontal="right"/>
    </xf>
    <xf numFmtId="0" fontId="31" fillId="0" borderId="0" xfId="0" applyFont="1" applyFill="1" applyAlignment="1">
      <alignment horizontal="left"/>
    </xf>
    <xf numFmtId="0" fontId="31" fillId="0" borderId="0" xfId="0" quotePrefix="1" applyFont="1" applyFill="1" applyAlignment="1"/>
    <xf numFmtId="43" fontId="37" fillId="0" borderId="0" xfId="131" applyFont="1" applyFill="1" applyBorder="1" applyAlignment="1" applyProtection="1">
      <alignment horizontal="left"/>
    </xf>
    <xf numFmtId="0" fontId="24" fillId="0" borderId="0" xfId="0" applyFont="1" applyAlignment="1"/>
    <xf numFmtId="37" fontId="24" fillId="0" borderId="0" xfId="0" applyNumberFormat="1" applyFont="1" applyAlignment="1"/>
    <xf numFmtId="0" fontId="24" fillId="0" borderId="0" xfId="0" applyFont="1" applyAlignment="1">
      <alignment horizontal="center"/>
    </xf>
    <xf numFmtId="0" fontId="24" fillId="0" borderId="16" xfId="0" applyFont="1" applyBorder="1" applyAlignment="1">
      <alignment horizontal="center"/>
    </xf>
    <xf numFmtId="165" fontId="24" fillId="0" borderId="11" xfId="1" applyNumberFormat="1" applyFont="1" applyBorder="1" applyAlignment="1"/>
    <xf numFmtId="37" fontId="32" fillId="0" borderId="11" xfId="1" applyNumberFormat="1" applyFont="1" applyFill="1" applyBorder="1" applyAlignment="1"/>
    <xf numFmtId="165" fontId="24" fillId="0" borderId="18" xfId="1" applyNumberFormat="1" applyFont="1" applyBorder="1" applyAlignment="1">
      <alignment horizontal="right"/>
    </xf>
    <xf numFmtId="0" fontId="32" fillId="0" borderId="11" xfId="189" applyFont="1" applyBorder="1" applyAlignment="1">
      <alignment horizontal="center"/>
    </xf>
    <xf numFmtId="0" fontId="38" fillId="0" borderId="13" xfId="189" applyFont="1" applyBorder="1" applyAlignment="1">
      <alignment wrapText="1"/>
    </xf>
    <xf numFmtId="0" fontId="32" fillId="0" borderId="11" xfId="193" applyFont="1" applyBorder="1" applyAlignment="1">
      <alignment horizontal="center"/>
    </xf>
    <xf numFmtId="37" fontId="24" fillId="0" borderId="11" xfId="188" applyNumberFormat="1" applyFont="1" applyBorder="1" applyAlignment="1">
      <alignment horizontal="center"/>
    </xf>
    <xf numFmtId="43" fontId="24" fillId="0" borderId="0" xfId="185" applyNumberFormat="1" applyFont="1" applyFill="1" applyBorder="1" applyAlignment="1">
      <alignment horizontal="center"/>
    </xf>
    <xf numFmtId="43" fontId="24" fillId="0" borderId="0" xfId="0" applyNumberFormat="1" applyFont="1" applyFill="1" applyAlignment="1"/>
    <xf numFmtId="0" fontId="24" fillId="0" borderId="0" xfId="0" applyFont="1" applyFill="1" applyAlignment="1">
      <alignment horizontal="center"/>
    </xf>
    <xf numFmtId="0" fontId="33" fillId="0" borderId="11" xfId="189" applyFont="1" applyBorder="1" applyAlignment="1">
      <alignment horizontal="center"/>
    </xf>
    <xf numFmtId="0" fontId="39" fillId="0" borderId="13" xfId="189" applyFont="1" applyBorder="1" applyAlignment="1">
      <alignment wrapText="1"/>
    </xf>
    <xf numFmtId="0" fontId="32" fillId="0" borderId="13" xfId="189" applyFont="1" applyBorder="1" applyAlignment="1">
      <alignment wrapText="1"/>
    </xf>
    <xf numFmtId="0" fontId="38" fillId="0" borderId="0" xfId="189" applyFont="1" applyBorder="1" applyAlignment="1">
      <alignment wrapText="1"/>
    </xf>
    <xf numFmtId="0" fontId="24" fillId="0" borderId="11" xfId="81" quotePrefix="1" applyFont="1" applyFill="1" applyBorder="1" applyAlignment="1">
      <alignment horizontal="center"/>
    </xf>
    <xf numFmtId="0" fontId="39" fillId="0" borderId="0" xfId="206" applyFont="1" applyAlignment="1">
      <alignment wrapText="1"/>
    </xf>
    <xf numFmtId="0" fontId="32" fillId="0" borderId="11" xfId="85" applyFont="1" applyFill="1" applyBorder="1" applyAlignment="1">
      <alignment horizontal="center"/>
    </xf>
    <xf numFmtId="37" fontId="32" fillId="0" borderId="11" xfId="85" applyNumberFormat="1" applyFont="1" applyFill="1" applyBorder="1" applyAlignment="1">
      <alignment horizontal="center"/>
    </xf>
    <xf numFmtId="0" fontId="32" fillId="0" borderId="11" xfId="206" applyFont="1" applyBorder="1" applyAlignment="1">
      <alignment horizontal="center"/>
    </xf>
    <xf numFmtId="0" fontId="39" fillId="0" borderId="0" xfId="206" applyFont="1" applyAlignment="1"/>
    <xf numFmtId="0" fontId="32" fillId="0" borderId="0" xfId="206" applyFont="1" applyAlignment="1"/>
    <xf numFmtId="0" fontId="32" fillId="0" borderId="11" xfId="207" applyFont="1" applyFill="1" applyBorder="1" applyAlignment="1"/>
    <xf numFmtId="0" fontId="32" fillId="0" borderId="11" xfId="207" applyFont="1" applyFill="1" applyBorder="1" applyAlignment="1">
      <alignment wrapText="1"/>
    </xf>
    <xf numFmtId="0" fontId="39" fillId="0" borderId="11" xfId="0" applyFont="1" applyFill="1" applyBorder="1" applyAlignment="1">
      <alignment wrapText="1"/>
    </xf>
    <xf numFmtId="0" fontId="32" fillId="0" borderId="0" xfId="206" applyFont="1" applyAlignment="1">
      <alignment wrapText="1"/>
    </xf>
    <xf numFmtId="0" fontId="32" fillId="0" borderId="18" xfId="208" applyFont="1" applyFill="1" applyBorder="1" applyAlignment="1"/>
    <xf numFmtId="0" fontId="39" fillId="0" borderId="11" xfId="0" applyFont="1" applyFill="1" applyBorder="1" applyAlignment="1"/>
    <xf numFmtId="0" fontId="32" fillId="0" borderId="11" xfId="0" applyFont="1" applyFill="1" applyBorder="1" applyAlignment="1">
      <alignment wrapText="1"/>
    </xf>
    <xf numFmtId="0" fontId="39" fillId="0" borderId="11" xfId="0" quotePrefix="1" applyFont="1" applyFill="1" applyBorder="1" applyAlignment="1"/>
    <xf numFmtId="0" fontId="24" fillId="0" borderId="11" xfId="161" applyFont="1" applyBorder="1" applyAlignment="1">
      <alignment horizontal="center"/>
    </xf>
    <xf numFmtId="0" fontId="40" fillId="0" borderId="13" xfId="29" applyNumberFormat="1" applyFont="1" applyBorder="1" applyAlignment="1">
      <alignment horizontal="left"/>
    </xf>
    <xf numFmtId="0" fontId="24" fillId="0" borderId="0" xfId="0" applyFont="1" applyFill="1" applyAlignment="1"/>
    <xf numFmtId="0" fontId="32" fillId="0" borderId="13" xfId="207" applyFont="1" applyFill="1" applyBorder="1" applyAlignment="1"/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32" fillId="0" borderId="0" xfId="189" applyFont="1" applyBorder="1" applyAlignment="1">
      <alignment wrapText="1"/>
    </xf>
    <xf numFmtId="0" fontId="41" fillId="0" borderId="0" xfId="29" applyNumberFormat="1" applyFont="1" applyBorder="1" applyAlignment="1">
      <alignment horizontal="left"/>
    </xf>
    <xf numFmtId="43" fontId="24" fillId="0" borderId="0" xfId="131" applyFont="1" applyAlignment="1"/>
    <xf numFmtId="43" fontId="24" fillId="0" borderId="11" xfId="131" applyFont="1" applyBorder="1" applyAlignment="1">
      <alignment horizontal="right"/>
    </xf>
    <xf numFmtId="43" fontId="24" fillId="0" borderId="11" xfId="131" applyFont="1" applyFill="1" applyBorder="1" applyAlignment="1">
      <alignment horizontal="center"/>
    </xf>
    <xf numFmtId="43" fontId="32" fillId="0" borderId="11" xfId="131" applyFont="1" applyFill="1" applyBorder="1" applyAlignment="1">
      <alignment horizontal="center"/>
    </xf>
    <xf numFmtId="43" fontId="24" fillId="0" borderId="14" xfId="131" applyFont="1" applyBorder="1" applyAlignment="1">
      <alignment horizontal="right"/>
    </xf>
    <xf numFmtId="43" fontId="24" fillId="0" borderId="0" xfId="131" applyFont="1" applyFill="1" applyAlignment="1"/>
    <xf numFmtId="43" fontId="33" fillId="0" borderId="0" xfId="131" quotePrefix="1" applyFont="1" applyFill="1" applyAlignment="1">
      <alignment horizontal="left"/>
    </xf>
    <xf numFmtId="43" fontId="31" fillId="0" borderId="0" xfId="131" applyFont="1" applyFill="1" applyAlignment="1">
      <alignment horizontal="left"/>
    </xf>
    <xf numFmtId="43" fontId="31" fillId="0" borderId="0" xfId="131" quotePrefix="1" applyFont="1" applyFill="1" applyAlignment="1"/>
    <xf numFmtId="43" fontId="24" fillId="0" borderId="13" xfId="131" applyFont="1" applyBorder="1" applyAlignment="1">
      <alignment horizontal="center"/>
    </xf>
    <xf numFmtId="43" fontId="38" fillId="0" borderId="13" xfId="131" applyFont="1" applyBorder="1" applyAlignment="1">
      <alignment wrapText="1"/>
    </xf>
    <xf numFmtId="43" fontId="39" fillId="0" borderId="13" xfId="131" applyFont="1" applyBorder="1" applyAlignment="1">
      <alignment wrapText="1"/>
    </xf>
    <xf numFmtId="43" fontId="32" fillId="0" borderId="13" xfId="131" applyFont="1" applyBorder="1" applyAlignment="1">
      <alignment wrapText="1"/>
    </xf>
    <xf numFmtId="43" fontId="32" fillId="0" borderId="11" xfId="131" applyFont="1" applyBorder="1" applyAlignment="1">
      <alignment wrapText="1"/>
    </xf>
    <xf numFmtId="43" fontId="32" fillId="0" borderId="11" xfId="131" applyFont="1" applyBorder="1" applyAlignment="1"/>
    <xf numFmtId="43" fontId="32" fillId="0" borderId="11" xfId="131" applyFont="1" applyFill="1" applyBorder="1" applyAlignment="1"/>
    <xf numFmtId="43" fontId="41" fillId="0" borderId="11" xfId="131" applyFont="1" applyBorder="1" applyAlignment="1">
      <alignment horizontal="left"/>
    </xf>
    <xf numFmtId="43" fontId="40" fillId="0" borderId="13" xfId="131" applyFont="1" applyBorder="1" applyAlignment="1">
      <alignment horizontal="left"/>
    </xf>
    <xf numFmtId="43" fontId="24" fillId="0" borderId="17" xfId="131" applyFont="1" applyBorder="1" applyAlignment="1">
      <alignment horizontal="center"/>
    </xf>
    <xf numFmtId="43" fontId="32" fillId="0" borderId="13" xfId="189" applyNumberFormat="1" applyFont="1" applyBorder="1" applyAlignment="1">
      <alignment wrapText="1"/>
    </xf>
    <xf numFmtId="0" fontId="31" fillId="0" borderId="10" xfId="0" applyFont="1" applyBorder="1" applyAlignment="1">
      <alignment horizontal="center" vertical="center"/>
    </xf>
    <xf numFmtId="165" fontId="31" fillId="0" borderId="15" xfId="1" applyNumberFormat="1" applyFont="1" applyBorder="1" applyAlignment="1">
      <alignment horizontal="center" vertical="center"/>
    </xf>
    <xf numFmtId="43" fontId="31" fillId="0" borderId="15" xfId="131" applyFont="1" applyBorder="1" applyAlignment="1">
      <alignment horizontal="center" vertical="center"/>
    </xf>
    <xf numFmtId="165" fontId="31" fillId="0" borderId="15" xfId="1" applyNumberFormat="1" applyFont="1" applyBorder="1" applyAlignment="1">
      <alignment horizontal="center" vertical="center" wrapText="1"/>
    </xf>
    <xf numFmtId="43" fontId="31" fillId="0" borderId="10" xfId="131" applyFont="1" applyBorder="1" applyAlignment="1">
      <alignment horizontal="right" vertical="center"/>
    </xf>
    <xf numFmtId="165" fontId="31" fillId="0" borderId="10" xfId="1" applyNumberFormat="1" applyFont="1" applyBorder="1" applyAlignment="1">
      <alignment horizontal="center" vertical="center"/>
    </xf>
    <xf numFmtId="0" fontId="33" fillId="0" borderId="0" xfId="0" quotePrefix="1" applyFont="1" applyFill="1" applyAlignment="1">
      <alignment horizontal="center"/>
    </xf>
    <xf numFmtId="0" fontId="31" fillId="0" borderId="0" xfId="0" quotePrefix="1" applyFont="1" applyFill="1" applyAlignment="1">
      <alignment horizontal="center"/>
    </xf>
    <xf numFmtId="0" fontId="38" fillId="0" borderId="11" xfId="189" applyFont="1" applyBorder="1" applyAlignment="1">
      <alignment horizontal="center" wrapText="1"/>
    </xf>
    <xf numFmtId="0" fontId="39" fillId="0" borderId="11" xfId="189" applyFont="1" applyBorder="1" applyAlignment="1">
      <alignment horizontal="center" wrapText="1"/>
    </xf>
    <xf numFmtId="0" fontId="32" fillId="0" borderId="11" xfId="189" applyFont="1" applyBorder="1" applyAlignment="1">
      <alignment horizontal="center" wrapText="1"/>
    </xf>
    <xf numFmtId="0" fontId="39" fillId="0" borderId="11" xfId="206" applyFont="1" applyBorder="1" applyAlignment="1">
      <alignment horizontal="center" wrapText="1"/>
    </xf>
    <xf numFmtId="0" fontId="39" fillId="0" borderId="11" xfId="206" applyFont="1" applyBorder="1" applyAlignment="1">
      <alignment horizontal="center"/>
    </xf>
    <xf numFmtId="0" fontId="40" fillId="0" borderId="11" xfId="29" applyNumberFormat="1" applyFont="1" applyBorder="1" applyAlignment="1">
      <alignment horizontal="center"/>
    </xf>
    <xf numFmtId="0" fontId="22" fillId="0" borderId="11" xfId="85" applyFont="1" applyFill="1" applyBorder="1" applyAlignment="1">
      <alignment horizontal="center" vertical="center"/>
    </xf>
    <xf numFmtId="43" fontId="24" fillId="0" borderId="11" xfId="131" applyFont="1" applyBorder="1" applyAlignment="1"/>
    <xf numFmtId="43" fontId="32" fillId="0" borderId="11" xfId="131" applyFont="1" applyBorder="1" applyAlignment="1">
      <alignment horizontal="center"/>
    </xf>
    <xf numFmtId="0" fontId="42" fillId="0" borderId="18" xfId="208" applyFont="1" applyFill="1" applyBorder="1" applyAlignment="1"/>
  </cellXfs>
  <cellStyles count="20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31" builtinId="3"/>
    <cellStyle name="Comma [0]" xfId="1" builtinId="6"/>
    <cellStyle name="Comma [0] 2" xfId="29"/>
    <cellStyle name="Comma [0] 2 2" xfId="30"/>
    <cellStyle name="Comma [0] 2 2 2" xfId="98"/>
    <cellStyle name="Comma [0] 2 2 3" xfId="150"/>
    <cellStyle name="Comma [0] 2 3" xfId="133"/>
    <cellStyle name="Comma [0] 3" xfId="31"/>
    <cellStyle name="Comma [0] 4" xfId="32"/>
    <cellStyle name="Comma [0] 5" xfId="105"/>
    <cellStyle name="Comma [1]" xfId="106"/>
    <cellStyle name="Comma [2]" xfId="107"/>
    <cellStyle name="Comma 10" xfId="33"/>
    <cellStyle name="Comma 11" xfId="34"/>
    <cellStyle name="Comma 12" xfId="35"/>
    <cellStyle name="Comma 13" xfId="36"/>
    <cellStyle name="Comma 13 2" xfId="202"/>
    <cellStyle name="Comma 14" xfId="37"/>
    <cellStyle name="Comma 15" xfId="38"/>
    <cellStyle name="Comma 16" xfId="39"/>
    <cellStyle name="Comma 17" xfId="40"/>
    <cellStyle name="Comma 18" xfId="41"/>
    <cellStyle name="Comma 19" xfId="42"/>
    <cellStyle name="Comma 2" xfId="43"/>
    <cellStyle name="Comma 2 2" xfId="44"/>
    <cellStyle name="Comma 2 2 2" xfId="99"/>
    <cellStyle name="Comma 2 2 2 2" xfId="100"/>
    <cellStyle name="Comma 2 3" xfId="45"/>
    <cellStyle name="Comma 2 3 2" xfId="151"/>
    <cellStyle name="Comma 2 4" xfId="46"/>
    <cellStyle name="Comma 2 4 2" xfId="101"/>
    <cellStyle name="Comma 2 5" xfId="47"/>
    <cellStyle name="Comma 2 6" xfId="124"/>
    <cellStyle name="Comma 2 7" xfId="134"/>
    <cellStyle name="Comma 20" xfId="48"/>
    <cellStyle name="Comma 21" xfId="49"/>
    <cellStyle name="Comma 22" xfId="129"/>
    <cellStyle name="Comma 23" xfId="148"/>
    <cellStyle name="Comma 24" xfId="156"/>
    <cellStyle name="Comma 25" xfId="147"/>
    <cellStyle name="Comma 26" xfId="135"/>
    <cellStyle name="Comma 27" xfId="158"/>
    <cellStyle name="Comma 28" xfId="160"/>
    <cellStyle name="Comma 29" xfId="157"/>
    <cellStyle name="Comma 3" xfId="50"/>
    <cellStyle name="Comma 3 2" xfId="51"/>
    <cellStyle name="Comma 3 2 2" xfId="102"/>
    <cellStyle name="Comma 3 2 2 2" xfId="130"/>
    <cellStyle name="Comma 3 2 3" xfId="152"/>
    <cellStyle name="Comma 3 3" xfId="52"/>
    <cellStyle name="Comma 3 4" xfId="97"/>
    <cellStyle name="Comma 30" xfId="138"/>
    <cellStyle name="Comma 31" xfId="155"/>
    <cellStyle name="Comma 32" xfId="172"/>
    <cellStyle name="Comma 32 2" xfId="203"/>
    <cellStyle name="Comma 32 3" xfId="201"/>
    <cellStyle name="Comma 33" xfId="164"/>
    <cellStyle name="Comma 34" xfId="169"/>
    <cellStyle name="Comma 34 2" xfId="204"/>
    <cellStyle name="Comma 34 3" xfId="200"/>
    <cellStyle name="Comma 35" xfId="171"/>
    <cellStyle name="Comma 36" xfId="174"/>
    <cellStyle name="Comma 37" xfId="166"/>
    <cellStyle name="Comma 38" xfId="170"/>
    <cellStyle name="Comma 39" xfId="177"/>
    <cellStyle name="Comma 4" xfId="53"/>
    <cellStyle name="Comma 4 2" xfId="54"/>
    <cellStyle name="Comma 4 2 2" xfId="153"/>
    <cellStyle name="Comma 4 3" xfId="125"/>
    <cellStyle name="Comma 4 4" xfId="141"/>
    <cellStyle name="Comma 40" xfId="183"/>
    <cellStyle name="Comma 41" xfId="190"/>
    <cellStyle name="Comma 42" xfId="194"/>
    <cellStyle name="Comma 43" xfId="186"/>
    <cellStyle name="Comma 44" xfId="188"/>
    <cellStyle name="Comma 45" xfId="195"/>
    <cellStyle name="Comma 46" xfId="184"/>
    <cellStyle name="Comma 47" xfId="198"/>
    <cellStyle name="Comma 5" xfId="55"/>
    <cellStyle name="Comma 5 2" xfId="108"/>
    <cellStyle name="Comma 6" xfId="56"/>
    <cellStyle name="Comma 6 2" xfId="109"/>
    <cellStyle name="Comma 7" xfId="57"/>
    <cellStyle name="Comma 8" xfId="58"/>
    <cellStyle name="Comma 9" xfId="59"/>
    <cellStyle name="Comma0" xfId="110"/>
    <cellStyle name="Currency 2" xfId="60"/>
    <cellStyle name="Currency 2 2" xfId="111"/>
    <cellStyle name="Currency0" xfId="112"/>
    <cellStyle name="Date" xfId="113"/>
    <cellStyle name="Excel Built-in Normal" xfId="61"/>
    <cellStyle name="Excel_BuiltIn_Comma" xfId="62"/>
    <cellStyle name="Explanatory Text 2" xfId="63"/>
    <cellStyle name="Fixed" xfId="114"/>
    <cellStyle name="Good 2" xfId="64"/>
    <cellStyle name="Heading 1 2" xfId="65"/>
    <cellStyle name="Heading 2 2" xfId="66"/>
    <cellStyle name="Heading 3 2" xfId="67"/>
    <cellStyle name="Heading 4 2" xfId="68"/>
    <cellStyle name="Hyperlink 2" xfId="115"/>
    <cellStyle name="Hyperlink 3" xfId="116"/>
    <cellStyle name="Input 2" xfId="69"/>
    <cellStyle name="Linked Cell 2" xfId="70"/>
    <cellStyle name="m" xfId="117"/>
    <cellStyle name="Neutral 2" xfId="71"/>
    <cellStyle name="Normal" xfId="0" builtinId="0"/>
    <cellStyle name="Normal - Style1" xfId="118"/>
    <cellStyle name="Normal 10" xfId="119"/>
    <cellStyle name="Normal 11" xfId="128"/>
    <cellStyle name="Normal 12" xfId="132"/>
    <cellStyle name="Normal 13" xfId="143"/>
    <cellStyle name="Normal 14" xfId="136"/>
    <cellStyle name="Normal 15" xfId="139"/>
    <cellStyle name="Normal 16" xfId="159"/>
    <cellStyle name="Normal 17" xfId="161"/>
    <cellStyle name="Normal 18" xfId="146"/>
    <cellStyle name="Normal 19" xfId="140"/>
    <cellStyle name="Normal 2" xfId="72"/>
    <cellStyle name="Normal 2 2" xfId="73"/>
    <cellStyle name="Normal 2 2 2" xfId="149"/>
    <cellStyle name="Normal 2 2 5" xfId="208"/>
    <cellStyle name="Normal 2 3" xfId="74"/>
    <cellStyle name="Normal 2 3 2" xfId="103"/>
    <cellStyle name="Normal 2 3 2 2" xfId="104"/>
    <cellStyle name="Normal 2 4" xfId="75"/>
    <cellStyle name="Normal 2 5" xfId="76"/>
    <cellStyle name="Normal 20" xfId="162"/>
    <cellStyle name="Normal 21" xfId="163"/>
    <cellStyle name="Normal 22" xfId="167"/>
    <cellStyle name="Normal 23" xfId="175"/>
    <cellStyle name="Normal 24" xfId="168"/>
    <cellStyle name="Normal 25" xfId="165"/>
    <cellStyle name="Normal 26" xfId="176"/>
    <cellStyle name="Normal 27" xfId="178"/>
    <cellStyle name="Normal 27 2" xfId="205"/>
    <cellStyle name="Normal 27 3" xfId="199"/>
    <cellStyle name="Normal 28" xfId="173"/>
    <cellStyle name="Normal 29" xfId="179"/>
    <cellStyle name="Normal 3" xfId="77"/>
    <cellStyle name="Normal 3 2" xfId="78"/>
    <cellStyle name="Normal 3 2 3" xfId="206"/>
    <cellStyle name="Normal 3 3" xfId="142"/>
    <cellStyle name="Normal 30" xfId="181"/>
    <cellStyle name="Normal 31" xfId="180"/>
    <cellStyle name="Normal 32" xfId="182"/>
    <cellStyle name="Normal 33" xfId="189"/>
    <cellStyle name="Normal 34" xfId="193"/>
    <cellStyle name="Normal 35" xfId="192"/>
    <cellStyle name="Normal 36" xfId="185"/>
    <cellStyle name="Normal 37" xfId="191"/>
    <cellStyle name="Normal 38" xfId="187"/>
    <cellStyle name="Normal 39" xfId="197"/>
    <cellStyle name="Normal 4" xfId="79"/>
    <cellStyle name="Normal 4 2" xfId="120"/>
    <cellStyle name="Normal 45" xfId="207"/>
    <cellStyle name="Normal 5" xfId="80"/>
    <cellStyle name="Normal 5 2" xfId="81"/>
    <cellStyle name="Normal 6" xfId="82"/>
    <cellStyle name="Normal 6 2" xfId="196"/>
    <cellStyle name="Normal 7" xfId="83"/>
    <cellStyle name="Normal 8" xfId="84"/>
    <cellStyle name="Normal 9" xfId="85"/>
    <cellStyle name="Note 2" xfId="86"/>
    <cellStyle name="Output 2" xfId="87"/>
    <cellStyle name="Percent 2" xfId="88"/>
    <cellStyle name="Percent 2 2" xfId="121"/>
    <cellStyle name="Percent 3" xfId="89"/>
    <cellStyle name="Percent 3 2" xfId="126"/>
    <cellStyle name="Percent 3 2 2" xfId="154"/>
    <cellStyle name="Percent 3 3" xfId="144"/>
    <cellStyle name="Percent 4" xfId="90"/>
    <cellStyle name="Percent 4 2" xfId="127"/>
    <cellStyle name="Percent 4 3" xfId="145"/>
    <cellStyle name="Percent 5" xfId="91"/>
    <cellStyle name="Percent 5 2" xfId="137"/>
    <cellStyle name="Percent 6" xfId="92"/>
    <cellStyle name="Percent 7" xfId="93"/>
    <cellStyle name="t" xfId="122"/>
    <cellStyle name="Title 2" xfId="94"/>
    <cellStyle name="Total 2" xfId="95"/>
    <cellStyle name="Warning Text 2" xfId="96"/>
    <cellStyle name="標準_MITSUI1_BQ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view="pageBreakPreview" zoomScale="85" zoomScaleNormal="85" zoomScaleSheetLayoutView="85" workbookViewId="0">
      <selection activeCell="B17" sqref="B17"/>
    </sheetView>
  </sheetViews>
  <sheetFormatPr defaultRowHeight="14.25"/>
  <cols>
    <col min="1" max="1" width="8.5703125" style="11" customWidth="1"/>
    <col min="2" max="2" width="58.140625" style="11" customWidth="1"/>
    <col min="3" max="3" width="6.85546875" style="11" customWidth="1"/>
    <col min="4" max="4" width="10.85546875" style="11" bestFit="1" customWidth="1"/>
    <col min="5" max="5" width="12.5703125" style="53" bestFit="1" customWidth="1"/>
    <col min="6" max="6" width="12.28515625" style="12" customWidth="1"/>
    <col min="7" max="7" width="10" style="11" customWidth="1"/>
    <col min="8" max="8" width="18.85546875" style="11" customWidth="1"/>
    <col min="9" max="9" width="18.85546875" style="13" customWidth="1"/>
    <col min="10" max="10" width="9.5703125" style="11" bestFit="1" customWidth="1"/>
    <col min="11" max="11" width="12.28515625" style="11" customWidth="1"/>
    <col min="12" max="16384" width="9.140625" style="11"/>
  </cols>
  <sheetData>
    <row r="1" spans="1:13" ht="9.75" customHeight="1">
      <c r="A1" s="1"/>
      <c r="B1" s="14"/>
      <c r="C1" s="15"/>
      <c r="D1" s="15"/>
      <c r="E1" s="88"/>
      <c r="F1" s="16"/>
      <c r="G1" s="17"/>
    </row>
    <row r="2" spans="1:13" ht="15">
      <c r="A2" s="18"/>
      <c r="B2" s="19"/>
      <c r="C2" s="20"/>
      <c r="D2" s="20"/>
      <c r="E2" s="89"/>
      <c r="F2" s="21"/>
      <c r="G2" s="22"/>
      <c r="H2" s="23"/>
      <c r="I2" s="24"/>
      <c r="J2" s="23"/>
      <c r="K2" s="23"/>
      <c r="M2" s="23"/>
    </row>
    <row r="3" spans="1:13" ht="15">
      <c r="A3" s="18"/>
      <c r="B3" s="19" t="s">
        <v>16</v>
      </c>
      <c r="C3" s="20"/>
      <c r="D3" s="20"/>
      <c r="E3" s="89"/>
      <c r="F3" s="21"/>
      <c r="G3" s="22"/>
      <c r="H3" s="23"/>
      <c r="I3" s="24"/>
      <c r="J3" s="23"/>
      <c r="K3" s="23"/>
      <c r="M3" s="23"/>
    </row>
    <row r="4" spans="1:13" ht="15">
      <c r="A4" s="18"/>
      <c r="B4" s="19"/>
      <c r="C4" s="20"/>
      <c r="D4" s="20"/>
      <c r="E4" s="89"/>
      <c r="F4" s="21"/>
      <c r="G4" s="22"/>
      <c r="H4" s="23"/>
      <c r="I4" s="24"/>
      <c r="J4" s="23"/>
      <c r="K4" s="23"/>
      <c r="M4" s="23"/>
    </row>
    <row r="5" spans="1:13" ht="15">
      <c r="A5" s="25"/>
      <c r="B5" s="19" t="s">
        <v>53</v>
      </c>
      <c r="C5" s="20"/>
      <c r="D5" s="20"/>
      <c r="E5" s="89"/>
      <c r="F5" s="21"/>
      <c r="G5" s="22"/>
      <c r="H5" s="23"/>
      <c r="I5" s="24"/>
      <c r="J5" s="23"/>
      <c r="K5" s="23"/>
      <c r="M5" s="23"/>
    </row>
    <row r="6" spans="1:13" ht="15">
      <c r="A6" s="18"/>
      <c r="B6" s="19"/>
      <c r="C6" s="20"/>
      <c r="D6" s="20"/>
      <c r="E6" s="89"/>
      <c r="F6" s="21"/>
      <c r="G6" s="22"/>
      <c r="H6" s="23"/>
      <c r="I6" s="24"/>
      <c r="J6" s="23"/>
      <c r="K6" s="23"/>
      <c r="M6" s="23"/>
    </row>
    <row r="7" spans="1:13" ht="43.5">
      <c r="A7" s="25"/>
      <c r="B7" s="26" t="s">
        <v>18</v>
      </c>
      <c r="C7" s="20"/>
      <c r="D7" s="20"/>
      <c r="E7" s="89"/>
      <c r="F7" s="21"/>
      <c r="G7" s="22"/>
      <c r="H7" s="23"/>
      <c r="I7" s="24"/>
      <c r="J7" s="23"/>
      <c r="K7" s="23"/>
      <c r="M7" s="23"/>
    </row>
    <row r="8" spans="1:13">
      <c r="A8" s="18"/>
      <c r="B8" s="26" t="s">
        <v>19</v>
      </c>
      <c r="C8" s="20"/>
      <c r="D8" s="20"/>
      <c r="E8" s="89"/>
      <c r="F8" s="21"/>
      <c r="G8" s="22"/>
      <c r="H8" s="23"/>
      <c r="I8" s="24"/>
      <c r="J8" s="23"/>
      <c r="K8" s="23"/>
      <c r="M8" s="23"/>
    </row>
    <row r="9" spans="1:13">
      <c r="A9" s="18"/>
      <c r="B9" s="26"/>
      <c r="C9" s="20"/>
      <c r="D9" s="20"/>
      <c r="E9" s="89"/>
      <c r="F9" s="21"/>
      <c r="G9" s="22"/>
      <c r="H9" s="23"/>
      <c r="I9" s="24"/>
      <c r="J9" s="23"/>
      <c r="K9" s="23"/>
      <c r="M9" s="23"/>
    </row>
    <row r="10" spans="1:13">
      <c r="A10" s="18"/>
      <c r="B10" s="27" t="s">
        <v>20</v>
      </c>
      <c r="C10" s="20"/>
      <c r="D10" s="20"/>
      <c r="E10" s="89"/>
      <c r="F10" s="21"/>
      <c r="G10" s="22"/>
      <c r="H10" s="23"/>
      <c r="I10" s="24"/>
      <c r="J10" s="23"/>
      <c r="K10" s="23"/>
      <c r="M10" s="23"/>
    </row>
    <row r="11" spans="1:13" ht="28.5">
      <c r="A11" s="18"/>
      <c r="B11" s="27" t="s">
        <v>76</v>
      </c>
      <c r="C11" s="20" t="s">
        <v>21</v>
      </c>
      <c r="D11" s="20">
        <v>2822</v>
      </c>
      <c r="E11" s="89">
        <v>2</v>
      </c>
      <c r="F11" s="21">
        <v>1564</v>
      </c>
      <c r="G11" s="22">
        <v>2.5</v>
      </c>
      <c r="H11" s="23"/>
      <c r="I11" s="24"/>
      <c r="J11" s="23"/>
      <c r="K11" s="23"/>
      <c r="M11" s="23"/>
    </row>
    <row r="12" spans="1:13">
      <c r="A12" s="18"/>
      <c r="B12" s="27" t="s">
        <v>77</v>
      </c>
      <c r="C12" s="20" t="s">
        <v>17</v>
      </c>
      <c r="D12" s="20">
        <v>83</v>
      </c>
      <c r="E12" s="89">
        <v>5</v>
      </c>
      <c r="F12" s="21">
        <v>0</v>
      </c>
      <c r="G12" s="22">
        <v>0</v>
      </c>
      <c r="H12" s="23"/>
      <c r="I12" s="24"/>
      <c r="J12" s="23"/>
      <c r="K12" s="23"/>
      <c r="M12" s="23"/>
    </row>
    <row r="13" spans="1:13">
      <c r="A13" s="18"/>
      <c r="B13" s="27" t="s">
        <v>78</v>
      </c>
      <c r="C13" s="20" t="s">
        <v>17</v>
      </c>
      <c r="D13" s="20">
        <v>83</v>
      </c>
      <c r="E13" s="89">
        <v>5</v>
      </c>
      <c r="F13" s="21">
        <v>0</v>
      </c>
      <c r="G13" s="22">
        <v>0</v>
      </c>
      <c r="H13" s="23"/>
      <c r="I13" s="24"/>
      <c r="J13" s="23"/>
      <c r="K13" s="23"/>
      <c r="M13" s="23"/>
    </row>
    <row r="14" spans="1:13">
      <c r="A14" s="18"/>
      <c r="B14" s="27"/>
      <c r="C14" s="20"/>
      <c r="D14" s="20"/>
      <c r="E14" s="89"/>
      <c r="F14" s="21"/>
      <c r="G14" s="22"/>
      <c r="H14" s="23"/>
      <c r="I14" s="24"/>
      <c r="J14" s="23"/>
      <c r="K14" s="23"/>
      <c r="M14" s="23"/>
    </row>
    <row r="15" spans="1:13">
      <c r="A15" s="18"/>
      <c r="B15" s="26" t="s">
        <v>22</v>
      </c>
      <c r="C15" s="20"/>
      <c r="D15" s="20"/>
      <c r="E15" s="89"/>
      <c r="F15" s="21"/>
      <c r="G15" s="22"/>
      <c r="H15" s="23"/>
      <c r="I15" s="24"/>
      <c r="J15" s="23"/>
      <c r="K15" s="23"/>
      <c r="M15" s="23"/>
    </row>
    <row r="16" spans="1:13">
      <c r="A16" s="18"/>
      <c r="B16" s="27" t="s">
        <v>23</v>
      </c>
      <c r="C16" s="20" t="s">
        <v>17</v>
      </c>
      <c r="D16" s="20">
        <v>10549</v>
      </c>
      <c r="E16" s="89">
        <v>7</v>
      </c>
      <c r="F16" s="21">
        <v>11479</v>
      </c>
      <c r="G16" s="22">
        <v>6.5</v>
      </c>
      <c r="H16" s="23"/>
      <c r="I16" s="24"/>
      <c r="J16" s="23"/>
      <c r="K16" s="23"/>
      <c r="M16" s="23"/>
    </row>
    <row r="17" spans="1:13">
      <c r="A17" s="18"/>
      <c r="B17" s="27" t="s">
        <v>24</v>
      </c>
      <c r="C17" s="20" t="s">
        <v>17</v>
      </c>
      <c r="D17" s="20">
        <v>5994</v>
      </c>
      <c r="E17" s="89">
        <v>7</v>
      </c>
      <c r="F17" s="21">
        <v>5675</v>
      </c>
      <c r="G17" s="22">
        <v>2.4500000000000002</v>
      </c>
      <c r="H17" s="23"/>
      <c r="I17" s="24"/>
      <c r="J17" s="23"/>
      <c r="K17" s="23"/>
      <c r="M17" s="23"/>
    </row>
    <row r="18" spans="1:13">
      <c r="A18" s="18"/>
      <c r="B18" s="27" t="s">
        <v>25</v>
      </c>
      <c r="C18" s="20" t="s">
        <v>17</v>
      </c>
      <c r="D18" s="20">
        <v>2988</v>
      </c>
      <c r="E18" s="89">
        <v>7</v>
      </c>
      <c r="F18" s="21">
        <v>1013</v>
      </c>
      <c r="G18" s="22">
        <v>2.4500000000000002</v>
      </c>
      <c r="H18" s="23"/>
      <c r="I18" s="24"/>
      <c r="J18" s="23"/>
      <c r="K18" s="23"/>
      <c r="M18" s="23"/>
    </row>
    <row r="19" spans="1:13">
      <c r="A19" s="18"/>
      <c r="B19" s="27" t="s">
        <v>26</v>
      </c>
      <c r="C19" s="20" t="s">
        <v>17</v>
      </c>
      <c r="D19" s="20">
        <v>890</v>
      </c>
      <c r="E19" s="89">
        <v>7</v>
      </c>
      <c r="F19" s="21">
        <v>890</v>
      </c>
      <c r="G19" s="22">
        <v>6.5</v>
      </c>
      <c r="H19" s="23"/>
      <c r="I19" s="24"/>
      <c r="J19" s="23"/>
      <c r="K19" s="23"/>
      <c r="M19" s="23"/>
    </row>
    <row r="20" spans="1:13">
      <c r="A20" s="18"/>
      <c r="B20" s="27" t="s">
        <v>27</v>
      </c>
      <c r="C20" s="20" t="s">
        <v>21</v>
      </c>
      <c r="D20" s="20">
        <v>198</v>
      </c>
      <c r="E20" s="89">
        <v>0</v>
      </c>
      <c r="F20" s="21">
        <v>277</v>
      </c>
      <c r="G20" s="22">
        <v>6.8</v>
      </c>
      <c r="H20" s="23"/>
      <c r="I20" s="24"/>
      <c r="J20" s="23"/>
      <c r="K20" s="23"/>
      <c r="M20" s="23"/>
    </row>
    <row r="21" spans="1:13">
      <c r="A21" s="18"/>
      <c r="B21" s="27"/>
      <c r="C21" s="20"/>
      <c r="D21" s="20"/>
      <c r="E21" s="89"/>
      <c r="F21" s="21"/>
      <c r="G21" s="22"/>
      <c r="H21" s="23"/>
      <c r="I21" s="24"/>
      <c r="J21" s="23"/>
      <c r="K21" s="23"/>
      <c r="M21" s="23"/>
    </row>
    <row r="22" spans="1:13">
      <c r="A22" s="18"/>
      <c r="B22" s="27"/>
      <c r="C22" s="20"/>
      <c r="D22" s="20"/>
      <c r="E22" s="89"/>
      <c r="F22" s="21"/>
      <c r="G22" s="22"/>
      <c r="H22" s="23"/>
      <c r="I22" s="24"/>
      <c r="J22" s="23"/>
      <c r="K22" s="23"/>
      <c r="M22" s="23"/>
    </row>
    <row r="23" spans="1:13" ht="15">
      <c r="A23" s="25"/>
      <c r="B23" s="19" t="s">
        <v>54</v>
      </c>
      <c r="C23" s="20"/>
      <c r="D23" s="20"/>
      <c r="E23" s="89"/>
      <c r="F23" s="21"/>
      <c r="G23" s="22"/>
      <c r="H23" s="23"/>
      <c r="I23" s="24"/>
      <c r="J23" s="23"/>
      <c r="K23" s="23"/>
      <c r="M23" s="23"/>
    </row>
    <row r="24" spans="1:13" ht="15">
      <c r="A24" s="25"/>
      <c r="B24" s="28"/>
      <c r="C24" s="20"/>
      <c r="D24" s="20"/>
      <c r="E24" s="89"/>
      <c r="F24" s="21"/>
      <c r="G24" s="22"/>
      <c r="H24" s="23"/>
      <c r="I24" s="24"/>
      <c r="J24" s="23"/>
      <c r="K24" s="23"/>
      <c r="M24" s="23"/>
    </row>
    <row r="25" spans="1:13" ht="28.5">
      <c r="A25" s="29"/>
      <c r="B25" s="30" t="s">
        <v>28</v>
      </c>
      <c r="C25" s="31"/>
      <c r="D25" s="31"/>
      <c r="E25" s="56"/>
      <c r="F25" s="32"/>
      <c r="G25" s="22"/>
      <c r="H25" s="23"/>
      <c r="I25" s="24"/>
      <c r="J25" s="23"/>
      <c r="K25" s="23"/>
      <c r="M25" s="23"/>
    </row>
    <row r="26" spans="1:13">
      <c r="A26" s="33"/>
      <c r="B26" s="34" t="s">
        <v>29</v>
      </c>
      <c r="C26" s="31"/>
      <c r="D26" s="31"/>
      <c r="E26" s="56"/>
      <c r="F26" s="32"/>
      <c r="G26" s="22"/>
      <c r="H26" s="23"/>
      <c r="I26" s="24"/>
      <c r="J26" s="23"/>
      <c r="K26" s="23"/>
      <c r="M26" s="23"/>
    </row>
    <row r="27" spans="1:13">
      <c r="A27" s="29"/>
      <c r="B27" s="35" t="s">
        <v>23</v>
      </c>
      <c r="C27" s="31" t="s">
        <v>17</v>
      </c>
      <c r="D27" s="31">
        <v>32709</v>
      </c>
      <c r="E27" s="56">
        <v>3</v>
      </c>
      <c r="F27" s="32">
        <v>32721</v>
      </c>
      <c r="G27" s="22">
        <v>2.5</v>
      </c>
      <c r="H27" s="23"/>
      <c r="I27" s="24"/>
      <c r="J27" s="23"/>
      <c r="K27" s="23"/>
      <c r="M27" s="23"/>
    </row>
    <row r="28" spans="1:13">
      <c r="A28" s="29"/>
      <c r="B28" s="36" t="s">
        <v>56</v>
      </c>
      <c r="C28" s="31" t="s">
        <v>17</v>
      </c>
      <c r="D28" s="31">
        <v>4674</v>
      </c>
      <c r="E28" s="56">
        <v>3</v>
      </c>
      <c r="F28" s="32">
        <v>4660</v>
      </c>
      <c r="G28" s="22">
        <v>2.4500000000000002</v>
      </c>
      <c r="H28" s="23"/>
      <c r="I28" s="24"/>
      <c r="J28" s="23"/>
      <c r="K28" s="23"/>
      <c r="M28" s="23"/>
    </row>
    <row r="29" spans="1:13">
      <c r="A29" s="29"/>
      <c r="B29" s="37" t="s">
        <v>57</v>
      </c>
      <c r="C29" s="31" t="s">
        <v>17</v>
      </c>
      <c r="D29" s="31">
        <v>830</v>
      </c>
      <c r="E29" s="56">
        <v>3</v>
      </c>
      <c r="F29" s="32">
        <v>830</v>
      </c>
      <c r="G29" s="22">
        <v>2.4500000000000002</v>
      </c>
      <c r="H29" s="23"/>
      <c r="I29" s="24"/>
      <c r="J29" s="23"/>
      <c r="K29" s="23"/>
      <c r="M29" s="23"/>
    </row>
    <row r="30" spans="1:13">
      <c r="A30" s="29"/>
      <c r="B30" s="35" t="s">
        <v>30</v>
      </c>
      <c r="C30" s="31" t="s">
        <v>17</v>
      </c>
      <c r="D30" s="31">
        <v>7565</v>
      </c>
      <c r="E30" s="56">
        <v>3</v>
      </c>
      <c r="F30" s="32">
        <v>7565</v>
      </c>
      <c r="G30" s="22">
        <v>2.4500000000000002</v>
      </c>
      <c r="H30" s="23"/>
      <c r="I30" s="24"/>
      <c r="J30" s="23"/>
      <c r="K30" s="23"/>
      <c r="M30" s="23"/>
    </row>
    <row r="31" spans="1:13">
      <c r="A31" s="29"/>
      <c r="B31" s="38"/>
      <c r="C31" s="31"/>
      <c r="D31" s="31"/>
      <c r="E31" s="56"/>
      <c r="F31" s="32"/>
      <c r="G31" s="22"/>
      <c r="H31" s="23"/>
      <c r="I31" s="24"/>
      <c r="J31" s="23"/>
      <c r="K31" s="23"/>
      <c r="M31" s="23"/>
    </row>
    <row r="32" spans="1:13">
      <c r="A32" s="29"/>
      <c r="B32" s="34" t="s">
        <v>31</v>
      </c>
      <c r="C32" s="31"/>
      <c r="D32" s="31"/>
      <c r="E32" s="56"/>
      <c r="F32" s="32"/>
      <c r="G32" s="22"/>
      <c r="H32" s="23"/>
      <c r="I32" s="24"/>
      <c r="J32" s="23"/>
      <c r="K32" s="23"/>
      <c r="M32" s="23"/>
    </row>
    <row r="33" spans="1:13">
      <c r="A33" s="29"/>
      <c r="B33" s="35" t="s">
        <v>32</v>
      </c>
      <c r="C33" s="31" t="s">
        <v>17</v>
      </c>
      <c r="D33" s="31">
        <v>249</v>
      </c>
      <c r="E33" s="56">
        <v>3</v>
      </c>
      <c r="F33" s="32">
        <v>202</v>
      </c>
      <c r="G33" s="22">
        <v>2.4500000000000002</v>
      </c>
      <c r="H33" s="23"/>
      <c r="I33" s="24"/>
      <c r="J33" s="23"/>
      <c r="K33" s="23"/>
      <c r="M33" s="23"/>
    </row>
    <row r="34" spans="1:13">
      <c r="A34" s="29"/>
      <c r="B34" s="35" t="s">
        <v>33</v>
      </c>
      <c r="C34" s="31" t="s">
        <v>17</v>
      </c>
      <c r="D34" s="31">
        <v>581</v>
      </c>
      <c r="E34" s="56">
        <v>3</v>
      </c>
      <c r="F34" s="32">
        <v>563</v>
      </c>
      <c r="G34" s="22">
        <v>2.4500000000000002</v>
      </c>
      <c r="H34" s="23"/>
      <c r="I34" s="24"/>
      <c r="J34" s="23"/>
      <c r="K34" s="23"/>
      <c r="M34" s="23"/>
    </row>
    <row r="35" spans="1:13" ht="28.5">
      <c r="A35" s="29"/>
      <c r="B35" s="39" t="s">
        <v>34</v>
      </c>
      <c r="C35" s="31" t="s">
        <v>21</v>
      </c>
      <c r="D35" s="31">
        <v>2158</v>
      </c>
      <c r="E35" s="56">
        <v>1</v>
      </c>
      <c r="F35" s="32">
        <v>1021</v>
      </c>
      <c r="G35" s="22">
        <v>1.2</v>
      </c>
      <c r="H35" s="23"/>
      <c r="I35" s="24"/>
      <c r="J35" s="23"/>
      <c r="K35" s="23"/>
      <c r="M35" s="23"/>
    </row>
    <row r="36" spans="1:13">
      <c r="A36" s="18"/>
      <c r="B36" s="27"/>
      <c r="C36" s="20"/>
      <c r="D36" s="20"/>
      <c r="E36" s="89"/>
      <c r="F36" s="21"/>
      <c r="G36" s="22"/>
      <c r="H36" s="23"/>
      <c r="I36" s="24"/>
      <c r="J36" s="23"/>
      <c r="K36" s="23"/>
      <c r="M36" s="23"/>
    </row>
    <row r="37" spans="1:13">
      <c r="A37" s="29"/>
      <c r="B37" s="34" t="s">
        <v>35</v>
      </c>
      <c r="C37" s="31"/>
      <c r="D37" s="31"/>
      <c r="E37" s="56"/>
      <c r="F37" s="32"/>
      <c r="G37" s="22"/>
      <c r="H37" s="23"/>
      <c r="I37" s="24"/>
      <c r="J37" s="23"/>
      <c r="K37" s="23"/>
      <c r="M37" s="23"/>
    </row>
    <row r="38" spans="1:13" ht="42.75">
      <c r="A38" s="29"/>
      <c r="B38" s="38" t="s">
        <v>36</v>
      </c>
      <c r="C38" s="31"/>
      <c r="D38" s="31"/>
      <c r="E38" s="56"/>
      <c r="F38" s="32"/>
      <c r="G38" s="22"/>
      <c r="H38" s="23"/>
      <c r="I38" s="24"/>
      <c r="J38" s="23"/>
      <c r="K38" s="23"/>
      <c r="M38" s="23"/>
    </row>
    <row r="39" spans="1:13">
      <c r="A39" s="29"/>
      <c r="B39" s="35" t="s">
        <v>37</v>
      </c>
      <c r="C39" s="31" t="s">
        <v>21</v>
      </c>
      <c r="D39" s="31">
        <v>962</v>
      </c>
      <c r="E39" s="56">
        <v>0</v>
      </c>
      <c r="F39" s="32">
        <v>962</v>
      </c>
      <c r="G39" s="22">
        <v>6.8</v>
      </c>
      <c r="H39" s="23"/>
      <c r="I39" s="24"/>
      <c r="J39" s="23"/>
      <c r="K39" s="23"/>
      <c r="M39" s="23"/>
    </row>
    <row r="40" spans="1:13">
      <c r="A40" s="29"/>
      <c r="B40" s="35" t="s">
        <v>38</v>
      </c>
      <c r="C40" s="31" t="s">
        <v>21</v>
      </c>
      <c r="D40" s="31">
        <v>4150</v>
      </c>
      <c r="E40" s="56">
        <v>2</v>
      </c>
      <c r="F40" s="32">
        <v>4233</v>
      </c>
      <c r="G40" s="22">
        <v>3.2</v>
      </c>
      <c r="H40" s="23"/>
      <c r="I40" s="24"/>
      <c r="J40" s="23"/>
      <c r="K40" s="23"/>
      <c r="M40" s="23"/>
    </row>
    <row r="41" spans="1:13">
      <c r="A41" s="29"/>
      <c r="B41" s="40" t="s">
        <v>39</v>
      </c>
      <c r="C41" s="31" t="s">
        <v>17</v>
      </c>
      <c r="D41" s="31">
        <v>0</v>
      </c>
      <c r="E41" s="56">
        <v>0</v>
      </c>
      <c r="F41" s="32">
        <v>332</v>
      </c>
      <c r="G41" s="22">
        <v>6.5</v>
      </c>
      <c r="H41" s="23"/>
      <c r="I41" s="24"/>
      <c r="J41" s="23"/>
      <c r="K41" s="23"/>
      <c r="M41" s="23"/>
    </row>
    <row r="42" spans="1:13">
      <c r="A42" s="29"/>
      <c r="B42" s="35" t="s">
        <v>79</v>
      </c>
      <c r="C42" s="31" t="s">
        <v>21</v>
      </c>
      <c r="D42" s="31">
        <v>2490</v>
      </c>
      <c r="E42" s="56">
        <v>2</v>
      </c>
      <c r="F42" s="32">
        <v>0</v>
      </c>
      <c r="G42" s="22">
        <v>0</v>
      </c>
      <c r="H42" s="23"/>
      <c r="I42" s="24"/>
      <c r="J42" s="23"/>
      <c r="K42" s="23"/>
      <c r="M42" s="23"/>
    </row>
    <row r="43" spans="1:13">
      <c r="A43" s="29"/>
      <c r="B43" s="35"/>
      <c r="C43" s="31"/>
      <c r="D43" s="31"/>
      <c r="E43" s="56"/>
      <c r="F43" s="32"/>
      <c r="G43" s="22"/>
      <c r="H43" s="23"/>
      <c r="I43" s="24"/>
      <c r="J43" s="23"/>
      <c r="K43" s="23"/>
      <c r="M43" s="23"/>
    </row>
    <row r="44" spans="1:13">
      <c r="A44" s="29"/>
      <c r="B44" s="34" t="s">
        <v>40</v>
      </c>
      <c r="C44" s="31"/>
      <c r="D44" s="31"/>
      <c r="E44" s="56"/>
      <c r="F44" s="32"/>
      <c r="G44" s="22"/>
      <c r="H44" s="23"/>
      <c r="I44" s="24"/>
      <c r="J44" s="23"/>
      <c r="K44" s="23"/>
      <c r="M44" s="23"/>
    </row>
    <row r="45" spans="1:13" ht="42.75">
      <c r="A45" s="29"/>
      <c r="B45" s="38" t="s">
        <v>41</v>
      </c>
      <c r="C45" s="31"/>
      <c r="D45" s="31"/>
      <c r="E45" s="56"/>
      <c r="F45" s="32"/>
      <c r="G45" s="22"/>
      <c r="H45" s="23"/>
      <c r="I45" s="24"/>
      <c r="J45" s="23"/>
      <c r="K45" s="23"/>
      <c r="M45" s="23"/>
    </row>
    <row r="46" spans="1:13">
      <c r="A46" s="29"/>
      <c r="B46" s="40" t="s">
        <v>42</v>
      </c>
      <c r="C46" s="31" t="s">
        <v>17</v>
      </c>
      <c r="D46" s="31">
        <v>2075</v>
      </c>
      <c r="E46" s="56">
        <v>5</v>
      </c>
      <c r="F46" s="32">
        <v>1743</v>
      </c>
      <c r="G46" s="22">
        <v>6.5</v>
      </c>
      <c r="H46" s="23"/>
      <c r="I46" s="24"/>
      <c r="J46" s="23"/>
      <c r="K46" s="23"/>
      <c r="M46" s="23"/>
    </row>
    <row r="47" spans="1:13" ht="15.75">
      <c r="A47" s="29"/>
      <c r="B47" s="90" t="s">
        <v>80</v>
      </c>
      <c r="C47" s="87" t="s">
        <v>21</v>
      </c>
      <c r="D47" s="31">
        <v>4233</v>
      </c>
      <c r="E47" s="56">
        <v>2</v>
      </c>
      <c r="F47" s="32">
        <v>0</v>
      </c>
      <c r="G47" s="22">
        <v>0</v>
      </c>
      <c r="H47" s="23"/>
      <c r="I47" s="24"/>
      <c r="J47" s="23"/>
      <c r="K47" s="23"/>
      <c r="M47" s="23"/>
    </row>
    <row r="48" spans="1:13">
      <c r="A48" s="18"/>
      <c r="B48" s="27"/>
      <c r="C48" s="20"/>
      <c r="D48" s="20"/>
      <c r="E48" s="89"/>
      <c r="F48" s="21"/>
      <c r="G48" s="22"/>
      <c r="H48" s="23"/>
      <c r="I48" s="24"/>
      <c r="J48" s="23"/>
      <c r="K48" s="23"/>
      <c r="M48" s="23"/>
    </row>
    <row r="49" spans="1:13">
      <c r="A49" s="29"/>
      <c r="B49" s="34"/>
      <c r="C49" s="31"/>
      <c r="D49" s="31"/>
      <c r="E49" s="56"/>
      <c r="F49" s="32"/>
      <c r="G49" s="22"/>
      <c r="H49" s="23"/>
      <c r="I49" s="24"/>
      <c r="J49" s="23"/>
      <c r="K49" s="23"/>
      <c r="M49" s="23"/>
    </row>
    <row r="50" spans="1:13">
      <c r="A50" s="29"/>
      <c r="B50" s="41"/>
      <c r="C50" s="31"/>
      <c r="D50" s="31"/>
      <c r="E50" s="56"/>
      <c r="F50" s="32"/>
      <c r="G50" s="22"/>
      <c r="H50" s="23"/>
      <c r="I50" s="24"/>
      <c r="J50" s="23"/>
      <c r="K50" s="23"/>
      <c r="M50" s="23"/>
    </row>
    <row r="51" spans="1:13">
      <c r="A51" s="29"/>
      <c r="B51" s="42"/>
      <c r="C51" s="31"/>
      <c r="D51" s="31"/>
      <c r="E51" s="56"/>
      <c r="F51" s="32"/>
      <c r="G51" s="22"/>
      <c r="H51" s="23"/>
      <c r="I51" s="24"/>
      <c r="J51" s="23"/>
      <c r="K51" s="23"/>
      <c r="M51" s="23"/>
    </row>
    <row r="52" spans="1:13">
      <c r="A52" s="29"/>
      <c r="B52" s="42"/>
      <c r="C52" s="31"/>
      <c r="D52" s="31"/>
      <c r="E52" s="56"/>
      <c r="F52" s="32"/>
      <c r="G52" s="22"/>
      <c r="H52" s="23"/>
      <c r="I52" s="24"/>
      <c r="J52" s="23"/>
      <c r="K52" s="23"/>
      <c r="M52" s="23"/>
    </row>
    <row r="53" spans="1:13">
      <c r="A53" s="29"/>
      <c r="B53" s="42"/>
      <c r="C53" s="31"/>
      <c r="D53" s="31"/>
      <c r="E53" s="56"/>
      <c r="F53" s="32"/>
      <c r="G53" s="22"/>
      <c r="H53" s="23"/>
      <c r="I53" s="24"/>
      <c r="J53" s="23"/>
      <c r="K53" s="23"/>
      <c r="M53" s="23"/>
    </row>
    <row r="54" spans="1:13">
      <c r="A54" s="29"/>
      <c r="B54" s="42"/>
      <c r="C54" s="31"/>
      <c r="D54" s="31"/>
      <c r="E54" s="56"/>
      <c r="F54" s="32"/>
      <c r="G54" s="22"/>
      <c r="H54" s="23"/>
      <c r="I54" s="24"/>
      <c r="J54" s="23"/>
      <c r="K54" s="23"/>
      <c r="M54" s="23"/>
    </row>
    <row r="55" spans="1:13">
      <c r="A55" s="29"/>
      <c r="B55" s="43"/>
      <c r="C55" s="31"/>
      <c r="D55" s="31"/>
      <c r="E55" s="56"/>
      <c r="F55" s="32"/>
      <c r="G55" s="22"/>
      <c r="H55" s="23"/>
      <c r="I55" s="24"/>
      <c r="J55" s="23"/>
      <c r="K55" s="23"/>
      <c r="M55" s="23"/>
    </row>
    <row r="56" spans="1:13">
      <c r="A56" s="29"/>
      <c r="B56" s="42"/>
      <c r="C56" s="31"/>
      <c r="D56" s="31"/>
      <c r="E56" s="56"/>
      <c r="F56" s="32"/>
      <c r="G56" s="22"/>
      <c r="H56" s="23"/>
      <c r="I56" s="24"/>
      <c r="J56" s="23"/>
      <c r="K56" s="23"/>
      <c r="M56" s="23"/>
    </row>
    <row r="57" spans="1:13">
      <c r="A57" s="29"/>
      <c r="B57" s="42"/>
      <c r="C57" s="31"/>
      <c r="D57" s="31"/>
      <c r="E57" s="56"/>
      <c r="F57" s="32"/>
      <c r="G57" s="22"/>
      <c r="H57" s="23"/>
      <c r="I57" s="24"/>
      <c r="J57" s="23"/>
      <c r="K57" s="23"/>
      <c r="M57" s="23"/>
    </row>
    <row r="58" spans="1:13">
      <c r="A58" s="18"/>
      <c r="B58" s="27"/>
      <c r="C58" s="20"/>
      <c r="D58" s="20"/>
      <c r="E58" s="89"/>
      <c r="F58" s="21"/>
      <c r="G58" s="22"/>
      <c r="H58" s="23"/>
      <c r="I58" s="24"/>
      <c r="J58" s="23"/>
      <c r="K58" s="23"/>
      <c r="M58" s="23"/>
    </row>
    <row r="59" spans="1:13">
      <c r="A59" s="18"/>
      <c r="B59" s="27"/>
      <c r="C59" s="20"/>
      <c r="D59" s="20"/>
      <c r="E59" s="89"/>
      <c r="F59" s="21"/>
      <c r="G59" s="22"/>
      <c r="H59" s="23"/>
      <c r="I59" s="24"/>
      <c r="J59" s="23"/>
      <c r="K59" s="23"/>
      <c r="M59" s="23"/>
    </row>
    <row r="60" spans="1:13">
      <c r="A60" s="18"/>
      <c r="B60" s="27"/>
      <c r="C60" s="20"/>
      <c r="D60" s="20"/>
      <c r="E60" s="89"/>
      <c r="F60" s="21"/>
      <c r="G60" s="22"/>
      <c r="H60" s="23"/>
      <c r="I60" s="24"/>
      <c r="J60" s="23"/>
      <c r="K60" s="23"/>
      <c r="M60" s="23"/>
    </row>
  </sheetData>
  <pageMargins left="0.47244094488188998" right="0.47244094488188998" top="0.39370078740157499" bottom="0.39370078740157499" header="0.31496062992126" footer="0.31496062992126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5" zoomScaleNormal="85" zoomScaleSheetLayoutView="85" workbookViewId="0">
      <selection activeCell="B11" sqref="B11"/>
    </sheetView>
  </sheetViews>
  <sheetFormatPr defaultRowHeight="14.25"/>
  <cols>
    <col min="1" max="1" width="8.5703125" style="11" customWidth="1"/>
    <col min="2" max="2" width="58.140625" style="11" customWidth="1"/>
    <col min="3" max="5" width="6.85546875" style="11" customWidth="1"/>
    <col min="6" max="6" width="12.28515625" style="12" customWidth="1"/>
    <col min="7" max="7" width="10" style="11" customWidth="1"/>
    <col min="8" max="8" width="18.85546875" style="11" customWidth="1"/>
    <col min="9" max="9" width="18.85546875" style="13" customWidth="1"/>
    <col min="10" max="10" width="9.5703125" style="11" bestFit="1" customWidth="1"/>
    <col min="11" max="11" width="12.28515625" style="11" customWidth="1"/>
    <col min="12" max="16384" width="9.140625" style="11"/>
  </cols>
  <sheetData>
    <row r="1" spans="1:13" ht="15">
      <c r="A1" s="18"/>
      <c r="B1" s="19"/>
      <c r="C1" s="20"/>
      <c r="D1" s="20"/>
      <c r="E1" s="20"/>
      <c r="F1" s="21"/>
      <c r="G1" s="22"/>
      <c r="H1" s="23"/>
      <c r="I1" s="24"/>
      <c r="J1" s="23"/>
      <c r="K1" s="23"/>
      <c r="M1" s="23"/>
    </row>
    <row r="2" spans="1:13" ht="15">
      <c r="A2" s="18"/>
      <c r="B2" s="19" t="s">
        <v>16</v>
      </c>
      <c r="C2" s="20"/>
      <c r="D2" s="20"/>
      <c r="E2" s="20"/>
      <c r="F2" s="21"/>
      <c r="G2" s="22"/>
      <c r="H2" s="23"/>
      <c r="I2" s="24"/>
      <c r="J2" s="23"/>
      <c r="K2" s="23"/>
      <c r="M2" s="23"/>
    </row>
    <row r="3" spans="1:13" ht="15">
      <c r="A3" s="18"/>
      <c r="B3" s="19"/>
      <c r="C3" s="20"/>
      <c r="D3" s="20"/>
      <c r="E3" s="20"/>
      <c r="F3" s="21"/>
      <c r="G3" s="22"/>
      <c r="H3" s="23"/>
      <c r="I3" s="24"/>
      <c r="J3" s="23"/>
      <c r="K3" s="23"/>
      <c r="M3" s="23"/>
    </row>
    <row r="4" spans="1:13">
      <c r="A4" s="18"/>
      <c r="B4" s="27"/>
      <c r="C4" s="20"/>
      <c r="D4" s="20"/>
      <c r="E4" s="20"/>
      <c r="F4" s="21"/>
      <c r="G4" s="22"/>
      <c r="H4" s="23"/>
      <c r="I4" s="24"/>
      <c r="J4" s="23"/>
      <c r="K4" s="23"/>
      <c r="M4" s="23"/>
    </row>
    <row r="5" spans="1:13">
      <c r="A5" s="29"/>
      <c r="B5" s="34" t="s">
        <v>43</v>
      </c>
      <c r="C5" s="31"/>
      <c r="D5" s="31"/>
      <c r="E5" s="31"/>
      <c r="F5" s="32"/>
      <c r="G5" s="22"/>
      <c r="H5" s="23"/>
      <c r="I5" s="24"/>
      <c r="J5" s="23"/>
      <c r="K5" s="23"/>
      <c r="M5" s="23"/>
    </row>
    <row r="6" spans="1:13">
      <c r="A6" s="29"/>
      <c r="B6" s="41" t="s">
        <v>44</v>
      </c>
      <c r="C6" s="31"/>
      <c r="D6" s="31"/>
      <c r="E6" s="31"/>
      <c r="F6" s="32"/>
      <c r="G6" s="22"/>
      <c r="H6" s="23"/>
      <c r="I6" s="24"/>
      <c r="J6" s="23"/>
      <c r="K6" s="23"/>
      <c r="M6" s="23"/>
    </row>
    <row r="7" spans="1:13" ht="28.5">
      <c r="A7" s="29"/>
      <c r="B7" s="42" t="s">
        <v>45</v>
      </c>
      <c r="C7" s="31" t="s">
        <v>15</v>
      </c>
      <c r="D7" s="31">
        <v>83</v>
      </c>
      <c r="E7" s="31">
        <v>0</v>
      </c>
      <c r="F7" s="32">
        <v>83</v>
      </c>
      <c r="G7" s="22">
        <v>80</v>
      </c>
      <c r="H7" s="23"/>
      <c r="I7" s="24"/>
      <c r="J7" s="23"/>
      <c r="K7" s="23"/>
      <c r="M7" s="23"/>
    </row>
    <row r="8" spans="1:13">
      <c r="A8" s="29"/>
      <c r="B8" s="42" t="s">
        <v>46</v>
      </c>
      <c r="C8" s="31" t="s">
        <v>15</v>
      </c>
      <c r="D8" s="31">
        <v>83</v>
      </c>
      <c r="E8" s="31">
        <v>0</v>
      </c>
      <c r="F8" s="32">
        <v>83</v>
      </c>
      <c r="G8" s="22">
        <v>23</v>
      </c>
      <c r="H8" s="23"/>
      <c r="I8" s="24"/>
      <c r="J8" s="23"/>
      <c r="K8" s="23"/>
      <c r="M8" s="23"/>
    </row>
    <row r="9" spans="1:13">
      <c r="A9" s="29"/>
      <c r="B9" s="42" t="s">
        <v>47</v>
      </c>
      <c r="C9" s="31" t="s">
        <v>15</v>
      </c>
      <c r="D9" s="31">
        <v>83</v>
      </c>
      <c r="E9" s="31">
        <v>0</v>
      </c>
      <c r="F9" s="32">
        <v>83</v>
      </c>
      <c r="G9" s="22">
        <v>20</v>
      </c>
      <c r="H9" s="23"/>
      <c r="I9" s="24"/>
      <c r="J9" s="23"/>
      <c r="K9" s="23"/>
      <c r="M9" s="23"/>
    </row>
    <row r="10" spans="1:13">
      <c r="A10" s="29"/>
      <c r="B10" s="42"/>
      <c r="C10" s="31"/>
      <c r="D10" s="31"/>
      <c r="E10" s="31"/>
      <c r="F10" s="32"/>
      <c r="G10" s="22"/>
      <c r="H10" s="23"/>
      <c r="I10" s="24"/>
      <c r="J10" s="23"/>
      <c r="K10" s="23"/>
      <c r="M10" s="23"/>
    </row>
    <row r="11" spans="1:13">
      <c r="A11" s="29"/>
      <c r="B11" s="43" t="s">
        <v>48</v>
      </c>
      <c r="C11" s="31"/>
      <c r="D11" s="31"/>
      <c r="E11" s="31"/>
      <c r="F11" s="32"/>
      <c r="G11" s="22"/>
      <c r="H11" s="23"/>
      <c r="I11" s="24"/>
      <c r="J11" s="23"/>
      <c r="K11" s="23"/>
      <c r="M11" s="23"/>
    </row>
    <row r="12" spans="1:13">
      <c r="A12" s="29"/>
      <c r="B12" s="42" t="s">
        <v>49</v>
      </c>
      <c r="C12" s="31" t="s">
        <v>15</v>
      </c>
      <c r="D12" s="31">
        <v>113</v>
      </c>
      <c r="E12" s="31">
        <v>0</v>
      </c>
      <c r="F12" s="32">
        <v>125</v>
      </c>
      <c r="G12" s="22">
        <v>18</v>
      </c>
      <c r="H12" s="23"/>
      <c r="I12" s="24"/>
      <c r="J12" s="23"/>
      <c r="K12" s="23"/>
      <c r="M12" s="23"/>
    </row>
    <row r="13" spans="1:13">
      <c r="A13" s="29"/>
      <c r="B13" s="42"/>
      <c r="C13" s="31"/>
      <c r="D13" s="31"/>
      <c r="E13" s="31"/>
      <c r="F13" s="32"/>
      <c r="G13" s="22"/>
      <c r="H13" s="23"/>
      <c r="I13" s="24"/>
      <c r="J13" s="23"/>
      <c r="K13" s="23"/>
      <c r="M13" s="23"/>
    </row>
    <row r="14" spans="1:13">
      <c r="A14" s="18"/>
      <c r="B14" s="27" t="s">
        <v>50</v>
      </c>
      <c r="C14" s="20" t="s">
        <v>17</v>
      </c>
      <c r="D14" s="20">
        <v>686</v>
      </c>
      <c r="E14" s="20">
        <v>7</v>
      </c>
      <c r="F14" s="21">
        <v>1962</v>
      </c>
      <c r="G14" s="22">
        <v>6.5</v>
      </c>
      <c r="H14" s="23"/>
      <c r="I14" s="24"/>
      <c r="J14" s="23"/>
      <c r="K14" s="23"/>
      <c r="M14" s="23"/>
    </row>
    <row r="15" spans="1:13">
      <c r="A15" s="18"/>
      <c r="B15" s="27"/>
      <c r="C15" s="20"/>
      <c r="D15" s="20"/>
      <c r="E15" s="20"/>
      <c r="F15" s="21"/>
      <c r="G15" s="22"/>
      <c r="H15" s="23"/>
      <c r="I15" s="24"/>
      <c r="J15" s="23"/>
      <c r="K15" s="23"/>
      <c r="M15" s="23"/>
    </row>
    <row r="16" spans="1:13">
      <c r="A16" s="18"/>
      <c r="B16" s="27"/>
      <c r="C16" s="20"/>
      <c r="D16" s="20"/>
      <c r="E16" s="20"/>
      <c r="F16" s="21"/>
      <c r="G16" s="22"/>
      <c r="H16" s="23"/>
      <c r="I16" s="24"/>
      <c r="J16" s="23"/>
      <c r="K16" s="23"/>
      <c r="M16" s="23"/>
    </row>
  </sheetData>
  <pageMargins left="0.47244094488188998" right="0.47244094488188998" top="0.39370078740157499" bottom="0.39370078740157499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A3" zoomScaleNormal="100" zoomScaleSheetLayoutView="100" workbookViewId="0">
      <selection activeCell="B14" sqref="B14"/>
    </sheetView>
  </sheetViews>
  <sheetFormatPr defaultRowHeight="14.25"/>
  <cols>
    <col min="1" max="1" width="8.5703125" style="11" customWidth="1"/>
    <col min="2" max="2" width="42.85546875" style="11" customWidth="1"/>
    <col min="3" max="3" width="7.85546875" style="13" customWidth="1"/>
    <col min="4" max="4" width="11.5703125" style="53" customWidth="1"/>
    <col min="5" max="5" width="16.140625" style="11" customWidth="1"/>
    <col min="6" max="6" width="12.5703125" style="53" bestFit="1" customWidth="1"/>
    <col min="7" max="7" width="18.85546875" style="11" customWidth="1"/>
    <col min="8" max="8" width="18.85546875" style="13" customWidth="1"/>
    <col min="9" max="9" width="9.5703125" style="11" bestFit="1" customWidth="1"/>
    <col min="10" max="10" width="12.28515625" style="11" customWidth="1"/>
    <col min="11" max="16384" width="9.140625" style="11"/>
  </cols>
  <sheetData>
    <row r="1" spans="1:12" s="5" customFormat="1" ht="13.5" customHeight="1">
      <c r="A1" s="2" t="s">
        <v>4</v>
      </c>
      <c r="B1" s="3" t="s">
        <v>10</v>
      </c>
      <c r="C1" s="79"/>
      <c r="D1" s="59"/>
      <c r="E1" s="3"/>
      <c r="F1" s="4"/>
      <c r="H1" s="6"/>
    </row>
    <row r="2" spans="1:12" s="5" customFormat="1" ht="13.5" customHeight="1">
      <c r="A2" s="7"/>
      <c r="B2" s="3" t="s">
        <v>12</v>
      </c>
      <c r="C2" s="79"/>
      <c r="D2" s="59"/>
      <c r="E2" s="3"/>
      <c r="F2" s="4"/>
      <c r="H2" s="6"/>
    </row>
    <row r="3" spans="1:12" s="5" customFormat="1" ht="13.5" customHeight="1">
      <c r="A3" s="7"/>
      <c r="B3" s="3" t="s">
        <v>13</v>
      </c>
      <c r="C3" s="79"/>
      <c r="D3" s="59"/>
      <c r="E3" s="3"/>
      <c r="F3" s="4"/>
      <c r="H3" s="6"/>
    </row>
    <row r="4" spans="1:12" s="5" customFormat="1" ht="13.5" customHeight="1">
      <c r="B4" s="8" t="s">
        <v>11</v>
      </c>
      <c r="C4" s="2"/>
      <c r="D4" s="60"/>
      <c r="E4" s="8"/>
      <c r="F4" s="4"/>
      <c r="H4" s="6"/>
    </row>
    <row r="5" spans="1:12" s="5" customFormat="1" ht="13.5" customHeight="1">
      <c r="A5" s="2"/>
      <c r="B5" s="3" t="s">
        <v>14</v>
      </c>
      <c r="C5" s="79"/>
      <c r="D5" s="59"/>
      <c r="E5" s="3"/>
      <c r="F5" s="4"/>
      <c r="H5" s="6"/>
    </row>
    <row r="6" spans="1:12" s="5" customFormat="1" ht="7.5" customHeight="1">
      <c r="A6" s="2"/>
      <c r="B6" s="3"/>
      <c r="C6" s="79"/>
      <c r="D6" s="59"/>
      <c r="E6" s="3"/>
      <c r="F6" s="4"/>
      <c r="H6" s="6"/>
    </row>
    <row r="7" spans="1:12" s="5" customFormat="1" ht="12.75" customHeight="1">
      <c r="A7" s="8" t="s">
        <v>5</v>
      </c>
      <c r="B7" s="9" t="s">
        <v>52</v>
      </c>
      <c r="C7" s="80"/>
      <c r="D7" s="61"/>
      <c r="E7" s="9"/>
      <c r="F7" s="10"/>
      <c r="H7" s="6"/>
    </row>
    <row r="8" spans="1:12" s="5" customFormat="1" ht="5.25" customHeight="1">
      <c r="A8" s="8"/>
      <c r="B8" s="9"/>
      <c r="C8" s="80"/>
      <c r="D8" s="61"/>
      <c r="E8" s="9"/>
      <c r="F8" s="10"/>
      <c r="H8" s="6"/>
    </row>
    <row r="9" spans="1:12" s="5" customFormat="1" ht="12.75" customHeight="1">
      <c r="A9" s="8" t="s">
        <v>6</v>
      </c>
      <c r="B9" s="9" t="s">
        <v>51</v>
      </c>
      <c r="C9" s="80"/>
      <c r="D9" s="61"/>
      <c r="E9" s="9"/>
      <c r="F9" s="10"/>
      <c r="H9" s="6"/>
    </row>
    <row r="10" spans="1:12" ht="9" customHeight="1"/>
    <row r="11" spans="1:12" ht="45">
      <c r="A11" s="73" t="s">
        <v>0</v>
      </c>
      <c r="B11" s="74" t="s">
        <v>1</v>
      </c>
      <c r="C11" s="78" t="s">
        <v>2</v>
      </c>
      <c r="D11" s="75" t="s">
        <v>61</v>
      </c>
      <c r="E11" s="76" t="s">
        <v>74</v>
      </c>
      <c r="F11" s="77" t="s">
        <v>3</v>
      </c>
    </row>
    <row r="12" spans="1:12" ht="9.75" customHeight="1">
      <c r="A12" s="1"/>
      <c r="B12" s="14"/>
      <c r="C12" s="1"/>
      <c r="D12" s="62"/>
      <c r="E12" s="48"/>
      <c r="F12" s="54"/>
    </row>
    <row r="13" spans="1:12" ht="15">
      <c r="A13" s="18"/>
      <c r="B13" s="19" t="s">
        <v>72</v>
      </c>
      <c r="C13" s="81"/>
      <c r="D13" s="63"/>
      <c r="E13" s="19"/>
      <c r="F13" s="55"/>
      <c r="G13" s="23"/>
      <c r="H13" s="24"/>
      <c r="I13" s="23"/>
      <c r="J13" s="23"/>
      <c r="L13" s="23"/>
    </row>
    <row r="14" spans="1:12" ht="15">
      <c r="A14" s="18"/>
      <c r="B14" s="19"/>
      <c r="C14" s="81"/>
      <c r="D14" s="63"/>
      <c r="E14" s="19"/>
      <c r="F14" s="55"/>
      <c r="G14" s="23"/>
      <c r="H14" s="24"/>
      <c r="I14" s="23"/>
      <c r="J14" s="23"/>
      <c r="L14" s="23"/>
    </row>
    <row r="15" spans="1:12">
      <c r="A15" s="18"/>
      <c r="B15" s="26" t="s">
        <v>62</v>
      </c>
      <c r="C15" s="82"/>
      <c r="D15" s="64"/>
      <c r="E15" s="26"/>
      <c r="F15" s="55"/>
      <c r="G15" s="23"/>
      <c r="H15" s="24"/>
      <c r="I15" s="23"/>
      <c r="J15" s="23"/>
      <c r="L15" s="23"/>
    </row>
    <row r="16" spans="1:12">
      <c r="A16" s="18">
        <v>1</v>
      </c>
      <c r="B16" s="27" t="s">
        <v>63</v>
      </c>
      <c r="C16" s="83" t="s">
        <v>75</v>
      </c>
      <c r="D16" s="65">
        <v>261.8</v>
      </c>
      <c r="E16" s="72">
        <f>ROUND(D16*3%,2)</f>
        <v>7.85</v>
      </c>
      <c r="F16" s="55">
        <f>ROUND(D16+E16,2)</f>
        <v>269.64999999999998</v>
      </c>
      <c r="G16" s="23"/>
      <c r="H16" s="24"/>
      <c r="I16" s="23"/>
      <c r="J16" s="23"/>
      <c r="L16" s="23"/>
    </row>
    <row r="17" spans="1:12" ht="15">
      <c r="A17" s="25"/>
      <c r="B17" s="19"/>
      <c r="C17" s="81"/>
      <c r="D17" s="66"/>
      <c r="E17" s="51"/>
      <c r="F17" s="55"/>
      <c r="G17" s="23"/>
      <c r="H17" s="24"/>
      <c r="I17" s="23"/>
      <c r="J17" s="23"/>
      <c r="L17" s="23"/>
    </row>
    <row r="18" spans="1:12">
      <c r="A18" s="18"/>
      <c r="B18" s="26" t="s">
        <v>58</v>
      </c>
      <c r="C18" s="82"/>
      <c r="D18" s="66"/>
      <c r="E18" s="51"/>
      <c r="F18" s="55"/>
      <c r="G18" s="23"/>
      <c r="H18" s="24"/>
      <c r="I18" s="23"/>
      <c r="J18" s="23"/>
      <c r="L18" s="23"/>
    </row>
    <row r="19" spans="1:12">
      <c r="A19" s="18">
        <v>2</v>
      </c>
      <c r="B19" s="27" t="s">
        <v>64</v>
      </c>
      <c r="C19" s="83" t="s">
        <v>75</v>
      </c>
      <c r="D19" s="66">
        <v>60.5</v>
      </c>
      <c r="E19" s="72">
        <f>ROUND(D19*3%,2)</f>
        <v>1.82</v>
      </c>
      <c r="F19" s="55">
        <f>ROUND(D19+E19,2)</f>
        <v>62.32</v>
      </c>
      <c r="G19" s="23"/>
      <c r="H19" s="24"/>
      <c r="I19" s="23"/>
      <c r="J19" s="23"/>
      <c r="L19" s="23"/>
    </row>
    <row r="20" spans="1:12">
      <c r="A20" s="18"/>
      <c r="B20" s="27"/>
      <c r="C20" s="83"/>
      <c r="D20" s="66"/>
      <c r="E20" s="51"/>
      <c r="F20" s="55"/>
      <c r="G20" s="23"/>
      <c r="H20" s="24"/>
      <c r="I20" s="23"/>
      <c r="J20" s="23"/>
      <c r="L20" s="23"/>
    </row>
    <row r="21" spans="1:12">
      <c r="A21" s="18"/>
      <c r="B21" s="26" t="s">
        <v>65</v>
      </c>
      <c r="C21" s="82"/>
      <c r="D21" s="66"/>
      <c r="E21" s="51"/>
      <c r="F21" s="55"/>
      <c r="G21" s="23"/>
      <c r="H21" s="24"/>
      <c r="I21" s="23"/>
      <c r="J21" s="23"/>
      <c r="L21" s="23"/>
    </row>
    <row r="22" spans="1:12">
      <c r="A22" s="18">
        <v>3</v>
      </c>
      <c r="B22" s="27" t="s">
        <v>63</v>
      </c>
      <c r="C22" s="83" t="s">
        <v>75</v>
      </c>
      <c r="D22" s="66">
        <v>333.3</v>
      </c>
      <c r="E22" s="72">
        <f t="shared" ref="E22:E23" si="0">ROUND(D22*3%,2)</f>
        <v>10</v>
      </c>
      <c r="F22" s="55">
        <f t="shared" ref="F22:F23" si="1">ROUND(D22+E22,2)</f>
        <v>343.3</v>
      </c>
      <c r="G22" s="23"/>
      <c r="H22" s="24"/>
      <c r="I22" s="23"/>
      <c r="J22" s="23"/>
      <c r="L22" s="23"/>
    </row>
    <row r="23" spans="1:12">
      <c r="A23" s="18">
        <v>4</v>
      </c>
      <c r="B23" s="27" t="s">
        <v>67</v>
      </c>
      <c r="C23" s="83" t="s">
        <v>75</v>
      </c>
      <c r="D23" s="66">
        <v>355.3</v>
      </c>
      <c r="E23" s="72">
        <f t="shared" si="0"/>
        <v>10.66</v>
      </c>
      <c r="F23" s="55">
        <f t="shared" si="1"/>
        <v>365.96</v>
      </c>
      <c r="G23" s="23"/>
      <c r="H23" s="24"/>
      <c r="I23" s="23"/>
      <c r="J23" s="23"/>
      <c r="L23" s="23"/>
    </row>
    <row r="24" spans="1:12">
      <c r="A24" s="18"/>
      <c r="B24" s="27"/>
      <c r="C24" s="83"/>
      <c r="D24" s="66"/>
      <c r="E24" s="51"/>
      <c r="F24" s="55"/>
      <c r="G24" s="23"/>
      <c r="H24" s="24"/>
      <c r="I24" s="23"/>
      <c r="J24" s="23"/>
      <c r="L24" s="23"/>
    </row>
    <row r="25" spans="1:12">
      <c r="A25" s="18"/>
      <c r="B25" s="26" t="s">
        <v>59</v>
      </c>
      <c r="C25" s="82"/>
      <c r="D25" s="66"/>
      <c r="E25" s="51"/>
      <c r="F25" s="55"/>
      <c r="G25" s="23"/>
      <c r="H25" s="24"/>
      <c r="I25" s="23"/>
      <c r="J25" s="23"/>
      <c r="L25" s="23"/>
    </row>
    <row r="26" spans="1:12">
      <c r="A26" s="18">
        <v>5</v>
      </c>
      <c r="B26" s="27" t="s">
        <v>63</v>
      </c>
      <c r="C26" s="83" t="s">
        <v>75</v>
      </c>
      <c r="D26" s="66">
        <v>333.3</v>
      </c>
      <c r="E26" s="72">
        <f t="shared" ref="E26:E29" si="2">ROUND(D26*3%,2)</f>
        <v>10</v>
      </c>
      <c r="F26" s="55">
        <f t="shared" ref="F26:F29" si="3">ROUND(D26+E26,2)</f>
        <v>343.3</v>
      </c>
      <c r="G26" s="23"/>
      <c r="H26" s="24"/>
      <c r="I26" s="23"/>
      <c r="J26" s="23"/>
      <c r="L26" s="23"/>
    </row>
    <row r="27" spans="1:12">
      <c r="A27" s="18">
        <v>6</v>
      </c>
      <c r="B27" s="27" t="s">
        <v>66</v>
      </c>
      <c r="C27" s="83" t="s">
        <v>75</v>
      </c>
      <c r="D27" s="66">
        <v>145</v>
      </c>
      <c r="E27" s="72">
        <f t="shared" si="2"/>
        <v>4.3499999999999996</v>
      </c>
      <c r="F27" s="55">
        <f t="shared" si="3"/>
        <v>149.35</v>
      </c>
      <c r="G27" s="23"/>
      <c r="H27" s="24"/>
      <c r="I27" s="23"/>
      <c r="J27" s="23"/>
      <c r="L27" s="23"/>
    </row>
    <row r="28" spans="1:12">
      <c r="A28" s="18">
        <v>7</v>
      </c>
      <c r="B28" s="27" t="s">
        <v>67</v>
      </c>
      <c r="C28" s="83" t="s">
        <v>75</v>
      </c>
      <c r="D28" s="66">
        <v>355.3</v>
      </c>
      <c r="E28" s="72">
        <f t="shared" si="2"/>
        <v>10.66</v>
      </c>
      <c r="F28" s="55">
        <f t="shared" si="3"/>
        <v>365.96</v>
      </c>
      <c r="G28" s="23"/>
      <c r="H28" s="24"/>
      <c r="I28" s="23"/>
      <c r="J28" s="23"/>
      <c r="L28" s="23"/>
    </row>
    <row r="29" spans="1:12">
      <c r="A29" s="18">
        <v>8</v>
      </c>
      <c r="B29" s="27" t="s">
        <v>68</v>
      </c>
      <c r="C29" s="83" t="s">
        <v>75</v>
      </c>
      <c r="D29" s="66">
        <v>168.86</v>
      </c>
      <c r="E29" s="72">
        <f t="shared" si="2"/>
        <v>5.07</v>
      </c>
      <c r="F29" s="55">
        <f t="shared" si="3"/>
        <v>173.93</v>
      </c>
      <c r="G29" s="23"/>
      <c r="H29" s="24"/>
      <c r="I29" s="23"/>
      <c r="J29" s="23"/>
      <c r="L29" s="23"/>
    </row>
    <row r="30" spans="1:12">
      <c r="A30" s="29"/>
      <c r="B30" s="30"/>
      <c r="C30" s="84"/>
      <c r="D30" s="66"/>
      <c r="E30" s="39"/>
      <c r="F30" s="55"/>
      <c r="G30" s="23"/>
      <c r="H30" s="24"/>
      <c r="I30" s="23"/>
      <c r="J30" s="23"/>
      <c r="L30" s="23"/>
    </row>
    <row r="31" spans="1:12">
      <c r="A31" s="33"/>
      <c r="B31" s="34" t="s">
        <v>60</v>
      </c>
      <c r="C31" s="85"/>
      <c r="D31" s="67"/>
      <c r="E31" s="35"/>
      <c r="F31" s="55"/>
      <c r="G31" s="23"/>
      <c r="H31" s="24"/>
      <c r="I31" s="23"/>
      <c r="J31" s="23"/>
      <c r="L31" s="23"/>
    </row>
    <row r="32" spans="1:12">
      <c r="A32" s="29">
        <v>9</v>
      </c>
      <c r="B32" s="35" t="s">
        <v>69</v>
      </c>
      <c r="C32" s="83" t="s">
        <v>75</v>
      </c>
      <c r="D32" s="67">
        <v>154</v>
      </c>
      <c r="E32" s="72">
        <f t="shared" ref="E32:E35" si="4">ROUND(D32*3%,2)</f>
        <v>4.62</v>
      </c>
      <c r="F32" s="55">
        <f t="shared" ref="F32:F35" si="5">ROUND(D32+E32,2)</f>
        <v>158.62</v>
      </c>
      <c r="G32" s="23"/>
      <c r="H32" s="24"/>
      <c r="I32" s="23"/>
      <c r="J32" s="23"/>
      <c r="L32" s="23"/>
    </row>
    <row r="33" spans="1:12">
      <c r="A33" s="29">
        <v>10</v>
      </c>
      <c r="B33" s="35" t="s">
        <v>71</v>
      </c>
      <c r="C33" s="83" t="s">
        <v>75</v>
      </c>
      <c r="D33" s="67">
        <v>70.95</v>
      </c>
      <c r="E33" s="72">
        <f t="shared" si="4"/>
        <v>2.13</v>
      </c>
      <c r="F33" s="55">
        <f t="shared" si="5"/>
        <v>73.08</v>
      </c>
      <c r="G33" s="23"/>
      <c r="H33" s="24"/>
      <c r="I33" s="23"/>
      <c r="J33" s="23"/>
      <c r="L33" s="23"/>
    </row>
    <row r="34" spans="1:12">
      <c r="A34" s="29">
        <v>11</v>
      </c>
      <c r="B34" s="35" t="s">
        <v>73</v>
      </c>
      <c r="C34" s="83" t="s">
        <v>75</v>
      </c>
      <c r="D34" s="67">
        <v>239.8</v>
      </c>
      <c r="E34" s="72">
        <f t="shared" si="4"/>
        <v>7.19</v>
      </c>
      <c r="F34" s="55">
        <f t="shared" si="5"/>
        <v>246.99</v>
      </c>
      <c r="G34" s="23"/>
      <c r="H34" s="24"/>
      <c r="I34" s="23"/>
      <c r="J34" s="23"/>
      <c r="L34" s="23"/>
    </row>
    <row r="35" spans="1:12">
      <c r="A35" s="29">
        <v>12</v>
      </c>
      <c r="B35" s="47" t="s">
        <v>70</v>
      </c>
      <c r="C35" s="83" t="s">
        <v>75</v>
      </c>
      <c r="D35" s="68">
        <v>150.69999999999999</v>
      </c>
      <c r="E35" s="72">
        <f t="shared" si="4"/>
        <v>4.5199999999999996</v>
      </c>
      <c r="F35" s="55">
        <f t="shared" si="5"/>
        <v>155.22</v>
      </c>
      <c r="G35" s="23"/>
      <c r="H35" s="24"/>
      <c r="I35" s="23"/>
      <c r="J35" s="23"/>
      <c r="L35" s="23"/>
    </row>
    <row r="36" spans="1:12">
      <c r="A36" s="44"/>
      <c r="B36" s="45"/>
      <c r="C36" s="86"/>
      <c r="D36" s="69"/>
      <c r="E36" s="52"/>
      <c r="F36" s="56"/>
      <c r="G36" s="23"/>
      <c r="H36" s="24"/>
      <c r="I36" s="23"/>
      <c r="J36" s="23"/>
      <c r="L36" s="23"/>
    </row>
    <row r="37" spans="1:12">
      <c r="A37" s="44"/>
      <c r="B37" s="45"/>
      <c r="C37" s="86"/>
      <c r="D37" s="70"/>
      <c r="E37" s="45"/>
      <c r="F37" s="56"/>
      <c r="G37" s="23"/>
      <c r="H37" s="24"/>
      <c r="I37" s="23"/>
      <c r="J37" s="23"/>
      <c r="L37" s="23"/>
    </row>
    <row r="38" spans="1:12">
      <c r="A38" s="49"/>
      <c r="B38" s="50"/>
      <c r="C38" s="49"/>
      <c r="D38" s="71"/>
      <c r="E38" s="50"/>
      <c r="F38" s="57"/>
    </row>
    <row r="39" spans="1:12" ht="9" customHeight="1"/>
    <row r="40" spans="1:12" ht="18" customHeight="1"/>
    <row r="41" spans="1:12" ht="18" customHeight="1"/>
    <row r="42" spans="1:12" ht="18" customHeight="1">
      <c r="A42" s="11" t="s">
        <v>7</v>
      </c>
    </row>
    <row r="43" spans="1:12" ht="7.5" customHeight="1"/>
    <row r="44" spans="1:12" ht="9.75" customHeight="1"/>
    <row r="45" spans="1:12" ht="19.5" customHeight="1"/>
    <row r="46" spans="1:12" ht="12.75" customHeight="1"/>
    <row r="47" spans="1:12">
      <c r="A47" s="11" t="s">
        <v>8</v>
      </c>
    </row>
    <row r="48" spans="1:12">
      <c r="A48" s="11" t="s">
        <v>9</v>
      </c>
    </row>
    <row r="49" spans="1:8" s="46" customFormat="1">
      <c r="A49" s="46" t="s">
        <v>55</v>
      </c>
      <c r="C49" s="24"/>
      <c r="D49" s="58"/>
      <c r="F49" s="58"/>
      <c r="H49" s="24"/>
    </row>
  </sheetData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Painting</vt:lpstr>
      <vt:lpstr>Painting (2)</vt:lpstr>
      <vt:lpstr>Sheet1</vt:lpstr>
      <vt:lpstr>Painting!Print_Area</vt:lpstr>
      <vt:lpstr>'Painting (2)'!Print_Area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Ming Cian</dc:creator>
  <cp:lastModifiedBy>Loh Mar Lin</cp:lastModifiedBy>
  <cp:lastPrinted>2019-01-09T09:49:52Z</cp:lastPrinted>
  <dcterms:created xsi:type="dcterms:W3CDTF">2014-06-25T09:17:04Z</dcterms:created>
  <dcterms:modified xsi:type="dcterms:W3CDTF">2019-01-15T07:47:53Z</dcterms:modified>
</cp:coreProperties>
</file>